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Ivanova.ENT\Desktop\КД Финансы\"/>
    </mc:Choice>
  </mc:AlternateContent>
  <bookViews>
    <workbookView xWindow="0" yWindow="0" windowWidth="19200" windowHeight="11235"/>
  </bookViews>
  <sheets>
    <sheet name="Критерии оценки" sheetId="1" r:id="rId1"/>
    <sheet name="Перечень профессиональных задач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69" i="1"/>
  <c r="I116" i="1"/>
  <c r="I141" i="1" l="1"/>
  <c r="I164" i="1" s="1"/>
</calcChain>
</file>

<file path=xl/sharedStrings.xml><?xml version="1.0" encoding="utf-8"?>
<sst xmlns="http://schemas.openxmlformats.org/spreadsheetml/2006/main" count="557" uniqueCount="254">
  <si>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</si>
  <si>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</si>
  <si>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</si>
  <si>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</si>
  <si>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</si>
  <si>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</si>
  <si>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</si>
  <si>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</si>
  <si>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</si>
  <si>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</si>
  <si>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</si>
  <si>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</si>
  <si>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</si>
  <si>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</si>
  <si>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</si>
  <si>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</si>
  <si>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</si>
  <si>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</si>
  <si>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</si>
  <si>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Финансы</t>
  </si>
  <si>
    <t>Охрана труда и бережливое производство</t>
  </si>
  <si>
    <t>Проведены расчеты c использованием функций и инструментов ПО</t>
  </si>
  <si>
    <t>Правильно оформлены таблицы</t>
  </si>
  <si>
    <t xml:space="preserve">Вычесть все баллы, если не выполнено
Вычет 0,3 баллов - если выполнена половина </t>
  </si>
  <si>
    <t>Имеются названия таблиц, а также наименования столбцов и строк</t>
  </si>
  <si>
    <t>Указаны единицы измерения в таблице</t>
  </si>
  <si>
    <t xml:space="preserve">Вычесть все баллы, если не выполнено
Вычет 0,1 - баллов если выполнена половина </t>
  </si>
  <si>
    <t>Соответствие данных в таблицах (одинаковая степень точности)</t>
  </si>
  <si>
    <t xml:space="preserve">Вычесть все баллы, если не выполнено
Вычет 0,1 баллов - если выполнена половина </t>
  </si>
  <si>
    <t>Данные приводятся с одинаковой степенью точности (2 знака после запятой)</t>
  </si>
  <si>
    <t>Сопоставимость данных в таблицах (одинаковая единица измерения)</t>
  </si>
  <si>
    <t>Одинаковая единица измерения</t>
  </si>
  <si>
    <t>Правильно оформлены диаграммы</t>
  </si>
  <si>
    <t>Имеются названия диаграмм, единица измерения и наименование показателей</t>
  </si>
  <si>
    <t>Вычесть все баллы, если не выполнено
Вычет 0,2 баллов - если не рассчитано / неверно рассчитано абсолютное отклонение; 
Вычет 0,2 баллов - если не рассчитан / неверно рассчитан темп изменения</t>
  </si>
  <si>
    <t>Проведен анализ динамики доходов и расходов коммерческой организации</t>
  </si>
  <si>
    <t>Вычесть все баллы, если не выполнено / неверно рассчитано</t>
  </si>
  <si>
    <t xml:space="preserve">Вычесть все баллы, если не выполнено
Вычет 0,2 баллов - за каждый нерассчитанный / неверно рассчитанный показатель </t>
  </si>
  <si>
    <t>Указаны нормативы показателей ликвидности</t>
  </si>
  <si>
    <t xml:space="preserve">Вычесть все баллы, если не выполнено
Вычет 0,1 баллов - за отсутствие норматива / неверно указанный норматив </t>
  </si>
  <si>
    <t xml:space="preserve">Вычесть все баллы, если не выполнено
Вычет 0,2 баллов - за каждый нерассчитанный / неверно рассчитанный показатель  </t>
  </si>
  <si>
    <t>Указаны нормативы показателей финансовой устойчивости</t>
  </si>
  <si>
    <t>4 норматива</t>
  </si>
  <si>
    <t>Проведен расчет показателей рентабельности</t>
  </si>
  <si>
    <t xml:space="preserve">Вычесть все баллы, если не выполнено
Вычет 0,2 баллов - за каждый нерассчитанный / неверно рассчитанный показатель   </t>
  </si>
  <si>
    <t>Проведен расчет показателей деловой активности (оборачиваемости)</t>
  </si>
  <si>
    <t>Проведен анализ финансовой устойчивости по трехкомпонентной методике</t>
  </si>
  <si>
    <t>Составлен платежный календарь</t>
  </si>
  <si>
    <t>Составлена матрица финансирования</t>
  </si>
  <si>
    <t xml:space="preserve">Обоснован выбор методики банкротства </t>
  </si>
  <si>
    <t xml:space="preserve">Вычесть все баллы, если не выполнено </t>
  </si>
  <si>
    <t>Сформулированы выводы по анализу  динамики активов и пассивов бухгалтерского баланса</t>
  </si>
  <si>
    <t>Вычесть все баллы, если не выполнено
Вычет 0,4 баллов - если сформулированы выводы не по всем разделам проводимого анализа, повторяют только результаты расчетов
Вычет 0,2 баллов - если сформулированы выводы не по всем разделам проводимого анализа</t>
  </si>
  <si>
    <t>Выводы сформулированы в полном объеме по каждому разделу проводимого анализа, полностью обоснованы причины изменений</t>
  </si>
  <si>
    <t>Сформулированы выводы по анализу структуры активов и пассивов бухгалтерского баланса</t>
  </si>
  <si>
    <t>Определены причинно-следственные связи по анализу активов и пассивов бухгалтерского баланса</t>
  </si>
  <si>
    <t>Вычесть все баллы, если не выполнено</t>
  </si>
  <si>
    <t>Сформулированы выводы по анализу  динамики доходов и расходов организации</t>
  </si>
  <si>
    <t>Сформулированы выводы по анализу структуры доходов и расходов организации</t>
  </si>
  <si>
    <t>Определены причинно-следственные связи по анализу  доходов и расходов организации</t>
  </si>
  <si>
    <t>Сформулированы выводы по анализу показателей ликвидности относительно нормативов</t>
  </si>
  <si>
    <t xml:space="preserve">
Вычесть все баллы, если не выполнено
Вычет 0,2 баллов - за каждый вывод без сравнения с нормативом</t>
  </si>
  <si>
    <t>Выводы не должны повторять только результаты расчетов, необходимо сравнить с нормативом</t>
  </si>
  <si>
    <t>Сформулированы выводы по анализу финансовой устойчивости относительно нормативов</t>
  </si>
  <si>
    <t>Сформулированы выводы показателей рентабельности и деловой активности</t>
  </si>
  <si>
    <t>Сформулированы выводы по трехкомпонентной методике расчета финансовой устойчивости</t>
  </si>
  <si>
    <t>Сформулированы выводы по расчету эффекта финансового рычага</t>
  </si>
  <si>
    <t>Сформулированы выводы по составлению платежного календаря</t>
  </si>
  <si>
    <t>Правильно определен тип финансирования</t>
  </si>
  <si>
    <t>Сформулирован вывод по анализу банкротства</t>
  </si>
  <si>
    <t xml:space="preserve">Вычесть все баллы, если не выполнено
Вычет 0,2 баллов - за отсутствие каждого риска </t>
  </si>
  <si>
    <t>4 риска (недостатка)</t>
  </si>
  <si>
    <t>Предложены мероприятия по повышению эффективности управления активами предприятия</t>
  </si>
  <si>
    <t>Вычесть все баллы, если не выполнено
Вычет 0,2 баллов - за отсутствие каждого мероприятия / необоснованное мероприятие</t>
  </si>
  <si>
    <t>5 мероприятий</t>
  </si>
  <si>
    <t>Предложены мероприятия по оптимизации структуры капитала организации</t>
  </si>
  <si>
    <t>Предложены мероприятия по увеличению доходов организации</t>
  </si>
  <si>
    <t>Предложены мероприятия по снижению расходов предприятия</t>
  </si>
  <si>
    <t>Проведена оценка эффективности мероприятий в части активов организации</t>
  </si>
  <si>
    <t xml:space="preserve">Вычесть все баллы, если не выполнено / неверно рассчитано
Вычет 0,5 баллов - если выполнена половина </t>
  </si>
  <si>
    <t>Проведена оценка эффективности мероприятий в части капитала организации</t>
  </si>
  <si>
    <t>Проведена оценка эффективности мероприятий в части доходов и расходов</t>
  </si>
  <si>
    <t xml:space="preserve">Вычесть все баллы, если не выполнено / неверно рассчитано
Вычет 0,6 баллов - если выполнена половина </t>
  </si>
  <si>
    <t>Планирование и анализ показателей бюджетов бюджетной системы РФ</t>
  </si>
  <si>
    <t>Выполнена группировка доходов бюджета</t>
  </si>
  <si>
    <t>Вычесть все баллы, если не выполнено
Вычет 0,3 баллов - если выполнена половина
вычет 0,2 баллов - если неверно рассчитаны некоторые показатели</t>
  </si>
  <si>
    <t>Выполнена группировка расходов бюджета</t>
  </si>
  <si>
    <t>Проведен анализ структуры доходов бюджета муниципального образования</t>
  </si>
  <si>
    <t xml:space="preserve">Вычесть все баллы, если не выполнено
Вычет 0,3 баллов - если неверно рассчитано </t>
  </si>
  <si>
    <t>Проведен анализ структуры расходов бюджета муниципального образования</t>
  </si>
  <si>
    <t>Определено состояние бюджета муниципального образования (дефицит/профицит)</t>
  </si>
  <si>
    <t>Вычесть все баллы, если не выполнено / неверно рассчитан</t>
  </si>
  <si>
    <t>Определены источники финансирования дефицита бюджета</t>
  </si>
  <si>
    <t xml:space="preserve">Проведен анализ исполнения бюджета муниципального образования </t>
  </si>
  <si>
    <t>Составлена диаграмма структуры доходов бюджета муниципального образования</t>
  </si>
  <si>
    <t>Составлена диаграмма структуры расходов бюджета муниципального образования</t>
  </si>
  <si>
    <t>Составлена диаграмма исполнения бюджета по статьям "доходы всего", "расходы всего"</t>
  </si>
  <si>
    <t>Сформулированы выводы по результатам анализа структуры доходов бюджета муниципального образования</t>
  </si>
  <si>
    <t>Сформулированы выводы по результатам анализа структуры расходов бюджета муниципального образования</t>
  </si>
  <si>
    <t>Сформулированы выводы по результатам анализа исполнения бюджета муниципального образования</t>
  </si>
  <si>
    <t>Вычесть все баллы, если не выполнено
Вычет 0,3 баллов - если сформулированы выводы не по всем разделам проводимого анализа, повторяют только результаты расчетов
Вычет 0,1 баллов - если сформулированы выводы не по всем разделам проводимого анализа</t>
  </si>
  <si>
    <t>Выявлены причинно-следственные связи в выводах</t>
  </si>
  <si>
    <t>Определены основные федеральные целевые программы</t>
  </si>
  <si>
    <t>Определена степень государственного вмешательства в экономику</t>
  </si>
  <si>
    <t>Определена степень налоговой нагрузки</t>
  </si>
  <si>
    <t>Вычесть все баллы, если не выполнено
Вычет 0,5 баллов - если выполнена половина
вычет 0,2 баллов - если неверно рассчитаны некоторые показатели</t>
  </si>
  <si>
    <t>Обоснован выбор метода планирования доходов бюджета</t>
  </si>
  <si>
    <t>Обоснован выбор метода планирования расходов бюджета</t>
  </si>
  <si>
    <t>Сформулированы выводы по результатам планирования</t>
  </si>
  <si>
    <t>Вычесть все баллы, если не выполнено
Вычет 0,4 баллов - за отсутствие каждого мероприятия / необоснованное мероприятие</t>
  </si>
  <si>
    <t>4 мероприятия</t>
  </si>
  <si>
    <t>Предложены мероприятия по предупреждению, выявлению и пресечению нарушений законодательства Российской Федерации в бюджетной сфере</t>
  </si>
  <si>
    <t>Предложены рекомендации, направленные на повышение эффективности  планирования и использования средств бюджета</t>
  </si>
  <si>
    <t>Вычесть все баллы, если не выполнено
Вычет 0,5 баллов - за отсутствие каждой рекомендации / необоснованную рекомендацию</t>
  </si>
  <si>
    <t>4 рекомендации</t>
  </si>
  <si>
    <t>Разработаны предложения по повышению собираемости налогов</t>
  </si>
  <si>
    <t>Проведение расчетов по налогообложению</t>
  </si>
  <si>
    <t>Правильно исчислена сумма НДС за налоговый период</t>
  </si>
  <si>
    <t>Правильно указана налоговая ответсвтенность</t>
  </si>
  <si>
    <t>Найдены ошибки в исчислении суммы НДФЛ</t>
  </si>
  <si>
    <t>Вычесть все баллы, если не выполнено
Вычет 0,2 баллов за каждую ненайденную ошибку</t>
  </si>
  <si>
    <t>5 ошибок</t>
  </si>
  <si>
    <t>Найдены ошибки в исчислении суммы страховых взносов</t>
  </si>
  <si>
    <t>Найдены ошибки в отчислениях налогов в бюджетные и внебюджетные фонды налогов</t>
  </si>
  <si>
    <t>Проведены  правильные расчеты на выявленные ошибки в исчислении суммы НДФЛ</t>
  </si>
  <si>
    <t>5 исправлений</t>
  </si>
  <si>
    <t>Проведены  правильные расчеты на выявленные ошибки в исчислении суммы страховых взносов</t>
  </si>
  <si>
    <t>Проведены правильные расчеты отчислений налогов в бюджетные и внебюджетные фонды</t>
  </si>
  <si>
    <t>5 видов налоговой ответственности</t>
  </si>
  <si>
    <t>Составление плановых документов и осуществление закупок государственными и муниципальными учреждениями</t>
  </si>
  <si>
    <t>Определены статьи поступлений в плане ФХД бюджетного учреждения</t>
  </si>
  <si>
    <t>Определены статьи выплат в плане ФХД бюджетного учреждения</t>
  </si>
  <si>
    <t>Проведен анализ выполнения плановых показателей</t>
  </si>
  <si>
    <t xml:space="preserve">Вычесть все баллы, если не выполнено / неверно рассчитано
Вычет 0,4 баллов - если выполнена половина </t>
  </si>
  <si>
    <t>Сформулированы основные выводы по результатам финансового планирования бюджетного учреждения</t>
  </si>
  <si>
    <t>Определены недостатки и риски в финансовом планировании бюджетного учреждения</t>
  </si>
  <si>
    <t>Даны рекомендации по повышению эффективности финансового планирования в бюджетном учреждении</t>
  </si>
  <si>
    <t>Сбор данных и подготовка закупочной документации</t>
  </si>
  <si>
    <t>Составлена спецификация (техническое задание) закупаемой продукции</t>
  </si>
  <si>
    <t xml:space="preserve">Вычесть все баллы, если не выполнено / неверно составлена
Вычет 0,4 баллов - если выполнена половина </t>
  </si>
  <si>
    <t>Определены требования к поставщикам</t>
  </si>
  <si>
    <t>Вычесть все баллы, если не выполнено
Вычет 0,2 баллов - за отсутствие каждого требования</t>
  </si>
  <si>
    <t>Определены способы размещения заказа для определенного вида продукции</t>
  </si>
  <si>
    <t xml:space="preserve">Вычесть все баллы, если не выполнено / неверно определены
Вычет 0,2 баллов - если выполнена половина </t>
  </si>
  <si>
    <t>Правильно проведен расчет НМЦК</t>
  </si>
  <si>
    <t>Заполнено платежное требование</t>
  </si>
  <si>
    <t>Вычесть все баллы, если не выполнено / неверно выполнено</t>
  </si>
  <si>
    <t>Определены риски при закупке</t>
  </si>
  <si>
    <t xml:space="preserve">Вычесть все баллы, если не выполнено
Вычет 0,3 баллов - за отсутствие каждого риска </t>
  </si>
  <si>
    <t>4 риска</t>
  </si>
  <si>
    <t>Предложены меры по предотвращению рисков</t>
  </si>
  <si>
    <t>Определена неправомерность действий участника</t>
  </si>
  <si>
    <t>Правильно определены штрафы и пени за ненадлежащее исполнение контракта</t>
  </si>
  <si>
    <t xml:space="preserve">Вычесть все баллы, если не выполнено / неверно определены
Вычет 0,5 баллов - если выполнена половина </t>
  </si>
  <si>
    <t>Составлена претензия</t>
  </si>
  <si>
    <t>Подготовлен план подготовки и проведения закупки</t>
  </si>
  <si>
    <t xml:space="preserve">Вычесть все баллы, если не выполнено 
Вычет 0,5 баллов - если выполнена половина </t>
  </si>
  <si>
    <t>Проведение расчетов и анализ финансово-экономических показателей, идентификация финансовых рисков предприятия</t>
  </si>
  <si>
    <t>Формулирование выводов и разработка мероприятий по повышению эффективности управления финансами и устранению рисков</t>
  </si>
  <si>
    <t>Практика применения законодательства и анализ бюджета муниципального образования</t>
  </si>
  <si>
    <t>Планирование, исполнение и контроль основных показателей бюджета муниципального образования</t>
  </si>
  <si>
    <t>Проведение финансового контроля и мониторинга в сфере налогообложения</t>
  </si>
  <si>
    <t>Планирование основных направлений внутреннего контроля</t>
  </si>
  <si>
    <t>Финансовый анализ и оценка финансовых рисков организации</t>
  </si>
  <si>
    <t>Организация налоговых расчетов, администрирования, консультирования</t>
  </si>
  <si>
    <t>Использованы информационные технологии в процессе осуществления финансовых операций</t>
  </si>
  <si>
    <t>Соблюдены требования в области безопасности и охраны труда при работе с оборудованием</t>
  </si>
  <si>
    <t>Обеспечен порядок на рабочем месте</t>
  </si>
  <si>
    <t>Использованы информационные и справочно-правовые системы</t>
  </si>
  <si>
    <t>Не менее 4 мероприятий</t>
  </si>
  <si>
    <t>Вычесть все баллы, если не выполнено
Вычет 0,1 баллов - если выполнена половина условий</t>
  </si>
  <si>
    <t>Определена классификация выявленных финансовых рисков по степени угрозы для предприятия</t>
  </si>
  <si>
    <t>Должны быть отражены позиции: наименование риска, мероприятие по управлению рисками, ответственное лицо, срок</t>
  </si>
  <si>
    <t>Сформулированы способы по управлению финансовыми рисками</t>
  </si>
  <si>
    <t>Вычесть все баллы, если не выполнено
Вычет 0,1 баллов - за отсутствие  каждого способа / необоснованный способ</t>
  </si>
  <si>
    <t>Не менее 4 способов</t>
  </si>
  <si>
    <t>Вычет 0,1 баллов - за отсутствие  каждого способа / необоснованный способ</t>
  </si>
  <si>
    <t>Составлена дорожная карта мероприятий по минимации/ предотвращению/ устранению финансовых рисков</t>
  </si>
  <si>
    <t xml:space="preserve">
Вычесть все баллы, если не выполнено
Вычет 0,1 баллов - за отсутствие  каждого мероприятия / необоснованное мероприятие</t>
  </si>
  <si>
    <t>Предложены мероприятия по внедрению принципов бережливого производства в работу финансового отдела</t>
  </si>
  <si>
    <t xml:space="preserve">Сформулированы финансовые риски по результатам анализа </t>
  </si>
  <si>
    <t>Не менее 4 финансовых рисков</t>
  </si>
  <si>
    <t xml:space="preserve">Выводы сформулированы в полном объеме по каждому разделу проводимого анализа, полностью обоснованы причины </t>
  </si>
  <si>
    <t>Руководство нормативно-правовыми актами</t>
  </si>
  <si>
    <t>Анализ финансового состояния коммерческой организации</t>
  </si>
  <si>
    <t>Любые 5 показателей (ликвидности, финансовой устойчивости; рентабельности, деловой активности)</t>
  </si>
  <si>
    <t xml:space="preserve">Вычесть все баллы, если не выполнено 
Вычет 0,3 баллов - за каждый нерассчитанный / неверно рассчитанный показатель   </t>
  </si>
  <si>
    <t>Рассчитаны финансовые показатели (относительные) после предложенных мероприятий</t>
  </si>
  <si>
    <t>Составление бюджета муниципального образования</t>
  </si>
  <si>
    <t xml:space="preserve">Проведен анализ структуры активов и пассивов бухгалтерского баланса </t>
  </si>
  <si>
    <t>За 3 отчетных периода</t>
  </si>
  <si>
    <t xml:space="preserve">Проведен анализ структуры доходов и расходов коммерческой организации </t>
  </si>
  <si>
    <t xml:space="preserve">Определен платежный излишек/недостаток </t>
  </si>
  <si>
    <t xml:space="preserve">Проведен расчет показателей финансовой устойчивости </t>
  </si>
  <si>
    <t>4 показателя
За 3 отчетных периода</t>
  </si>
  <si>
    <t xml:space="preserve">Проведен расчет показателей финансового рычага </t>
  </si>
  <si>
    <t xml:space="preserve">Проведен анализ банкротства по выбранной методике </t>
  </si>
  <si>
    <t xml:space="preserve">
Вычесть все баллы, если не выполнено
Вычет 0,3 баллов - за отсутствие  каждого позиции / неверно составленной позиции</t>
  </si>
  <si>
    <t>Вычесть все баллы, если не выполнено / неверно рассчитано
Вычет 0,4 баллов - если выполнена половина / имеются незначительные ошибки в промежуточных расчетах, не влияющих на итоговый результат</t>
  </si>
  <si>
    <t>Вычесть все баллы, если не выполнено
Вычет 0,4 баллов - если неправильно рассчитана группировка активов; 
Вычет 0,4 баллов - если неправильно рассчитана группировка пассивов</t>
  </si>
  <si>
    <t>С обоснованием классификации</t>
  </si>
  <si>
    <t>Предложены мероприятия по внедрению принципов бережливого производства в бюджетной сфере</t>
  </si>
  <si>
    <t xml:space="preserve">Проведено планирование показателей доходов бюджета выбранным методом  </t>
  </si>
  <si>
    <t xml:space="preserve">Проведено планирование показателей расходов бюджета выбранным методом </t>
  </si>
  <si>
    <t>Вычесть все баллы, если не выполнено
Вычет 0,5 баллов - если сформулированы выводы не по всем разделам проводимого анализа, повторяют только результаты расчетов
Вычет 0,2 баллов - если сформулированы выводы не по всем разделам проводимого анализа</t>
  </si>
  <si>
    <t>Выявлены негативные тенденции по результатам анализа и планирования бюджета</t>
  </si>
  <si>
    <t>4 недостатка</t>
  </si>
  <si>
    <t>Разработаны мероприятия по предотвращению выявленных недостатков</t>
  </si>
  <si>
    <t>Вычесть все баллы, если не выполнено 
Вычет 0,2 баллов - за неверно указанную классификацию
Вычет 0,4 баллов - если нет обоснования</t>
  </si>
  <si>
    <t/>
  </si>
  <si>
    <t>Составлены электронные отчеты</t>
  </si>
  <si>
    <t>Таблицы-отчеты не составлены</t>
  </si>
  <si>
    <t>Составлены простые таблицы-отчеты</t>
  </si>
  <si>
    <t>Продемонстрированы основные навыки составления таблиц-отчетов, есть взаимосзвязи между таблицами</t>
  </si>
  <si>
    <t xml:space="preserve">Продемонстрированы высокие навыки составления таблиц-отчетов, есть взаимосвязи между таблицами, они легко читаются, есть возможность быстрой проверки расчетов </t>
  </si>
  <si>
    <t>Вычесть все баллы, если не выполнено
Вычет 0,2 баллов - за отсутствие каждого недостатка</t>
  </si>
  <si>
    <t>Определен коэффициент соотношения расходов и доходов</t>
  </si>
  <si>
    <t>Проведение налоговых расчетов</t>
  </si>
  <si>
    <t>Правильно определены доходы, принимаемые в расчет НДС</t>
  </si>
  <si>
    <t>Правильно определены расходы, принимаемые в расчет НДС</t>
  </si>
  <si>
    <t>Правильно указан срок уплаты  НДС</t>
  </si>
  <si>
    <t>Правильно определена налогооблагаемая база НДС</t>
  </si>
  <si>
    <t>Вычесть все баллы, если не выполнено / неверно указан</t>
  </si>
  <si>
    <t>Правильно определены доходы, принимаемые в расчет налога на прибыль</t>
  </si>
  <si>
    <t>Правильно определены расходы, принимаемые в расчет налога на прибыль</t>
  </si>
  <si>
    <t>Правильно определена налогооблагаемая база налога на прибыль</t>
  </si>
  <si>
    <t>Правильно исчислена сумма налога на прибыль за налоговый период</t>
  </si>
  <si>
    <t>Правильно указан срок уплаты налога на прибыль</t>
  </si>
  <si>
    <t xml:space="preserve">Вычесть все баллы, если не выполнено
Вычет 0,2 баллов - за каждый неверный вид ответственности   </t>
  </si>
  <si>
    <t>Проведение налогового контроля, администрирования и консультирования</t>
  </si>
  <si>
    <t>Проведены расчеты c использованием функций и инструментов Excel</t>
  </si>
  <si>
    <t xml:space="preserve">Вычесть все баллы, если не выполнено
Вычет 0,4 баллов за каждый неисправленный показатель </t>
  </si>
  <si>
    <t>5 комментариев по каждой ошибке</t>
  </si>
  <si>
    <t>Вычесть все баллы, если не выполнено
Вычет 0,2 баллов за отсутствие каждого комментария</t>
  </si>
  <si>
    <t>Вычесть все баллы, если не выполнено
Вычет 0,1 баллов за каждую ненайденную ошибку</t>
  </si>
  <si>
    <t xml:space="preserve">Вычесть все баллы, если не выполнено
Вычет 0,1 баллов за каждый неисправленный показатель </t>
  </si>
  <si>
    <t>Финансовое планирование в государственных и муниципальных учреждениях</t>
  </si>
  <si>
    <t>Организация закупок в государственных и муниципальных учреждениях</t>
  </si>
  <si>
    <t xml:space="preserve">Вычесть все баллы, если не выполнено / неверно рассчитано
Вычет 0,8 баллов - если выполнена половина </t>
  </si>
  <si>
    <t>Вычесть все баллы, если не выполнено
Вычет 0,7 баллов - если сформулированы выводы не по всем разделам проводимого анализа, повторяют только результаты расчетов
Вычет 0,4 баллов - если сформулированы выводы не по всем разделам проводимого анализа</t>
  </si>
  <si>
    <t>Не менее 4 действий</t>
  </si>
  <si>
    <t>Не менее 3</t>
  </si>
  <si>
    <t>Не менее 2 способов</t>
  </si>
  <si>
    <t>Анализ основных показателей бюджета муниципального образования</t>
  </si>
  <si>
    <t>Продемонстрированы основные навыки составления таблиц-отчетов, есть взаимосвязи между таблицами</t>
  </si>
  <si>
    <t>Представлен письменный ответ для консультирования по допущенным ошибкам в исчислении суммы НДФЛ</t>
  </si>
  <si>
    <t>Представлен письменный ответ для консультирования по допущенным ошибкам в исчислении суммы страховых взносов</t>
  </si>
  <si>
    <t>Формирование проекта по повышению финансового состояния коммерческой организации</t>
  </si>
  <si>
    <t xml:space="preserve">Проведен анализ динамики активов и пассивов бухгалтерского баланса </t>
  </si>
  <si>
    <t xml:space="preserve">Проведена группировка активов по степени ликвидности, пассивов по степени погашения обязательств </t>
  </si>
  <si>
    <t xml:space="preserve">Проведен расчет показателей ликвидности </t>
  </si>
  <si>
    <t>3 показателя
За 3 отчетных периода</t>
  </si>
  <si>
    <t>3 норматива</t>
  </si>
  <si>
    <t>Региональный этап чемпионата по профессиональному мастерству "Профессионалы" в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</si>
</sst>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BF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2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quotePrefix="1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2" fillId="0" borderId="0" xfId="0" quotePrefix="1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1" fillId="0" borderId="1" xfId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/>
    <xf numFmtId="2" fontId="1" fillId="5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1" applyFont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1" xfId="1" applyFont="1" applyFill="1" applyBorder="1" applyAlignment="1">
      <alignment wrapText="1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 vertical="top"/>
    </xf>
    <xf numFmtId="0" fontId="2" fillId="6" borderId="3" xfId="0" applyFont="1" applyFill="1" applyBorder="1" applyAlignment="1">
      <alignment horizontal="left" vertical="top"/>
    </xf>
    <xf numFmtId="0" fontId="2" fillId="6" borderId="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4"/>
  <sheetViews>
    <sheetView tabSelected="1" zoomScale="70" zoomScaleNormal="70" workbookViewId="0">
      <selection activeCell="D14" sqref="D14"/>
    </sheetView>
  </sheetViews>
  <sheetFormatPr defaultColWidth="11" defaultRowHeight="15.75" x14ac:dyDescent="0.25"/>
  <cols>
    <col min="1" max="1" width="6.875" style="1" customWidth="1"/>
    <col min="2" max="2" width="31" style="5" customWidth="1"/>
    <col min="3" max="3" width="8.375" style="2" customWidth="1"/>
    <col min="4" max="4" width="37" style="4" customWidth="1"/>
    <col min="5" max="5" width="12.25" style="2" customWidth="1"/>
    <col min="6" max="6" width="33.875" style="4" customWidth="1"/>
    <col min="7" max="7" width="20.625" style="4" bestFit="1" customWidth="1"/>
    <col min="8" max="8" width="7.125" style="18" bestFit="1" customWidth="1"/>
    <col min="9" max="9" width="8.375" style="10" customWidth="1"/>
    <col min="10" max="16384" width="11" style="5"/>
  </cols>
  <sheetData>
    <row r="2" spans="1:9" ht="50.25" customHeight="1" x14ac:dyDescent="0.25">
      <c r="B2" s="31" t="s">
        <v>11</v>
      </c>
      <c r="C2" s="32"/>
      <c r="D2" s="33" t="s">
        <v>253</v>
      </c>
      <c r="E2" s="3"/>
    </row>
    <row r="3" spans="1:9" ht="32.25" customHeight="1" x14ac:dyDescent="0.25">
      <c r="B3" s="31" t="s">
        <v>13</v>
      </c>
      <c r="C3" s="32"/>
      <c r="D3" s="34" t="s">
        <v>19</v>
      </c>
      <c r="E3" s="3"/>
    </row>
    <row r="5" spans="1:9" s="6" customFormat="1" ht="51.75" customHeight="1" x14ac:dyDescent="0.25">
      <c r="A5" s="14" t="s">
        <v>1</v>
      </c>
      <c r="B5" s="14" t="s">
        <v>18</v>
      </c>
      <c r="C5" s="14" t="s">
        <v>2</v>
      </c>
      <c r="D5" s="14" t="s">
        <v>4</v>
      </c>
      <c r="E5" s="14" t="s">
        <v>7</v>
      </c>
      <c r="F5" s="14" t="s">
        <v>3</v>
      </c>
      <c r="G5" s="14" t="s">
        <v>12</v>
      </c>
      <c r="H5" s="14" t="s">
        <v>15</v>
      </c>
      <c r="I5" s="14" t="s">
        <v>8</v>
      </c>
    </row>
    <row r="6" spans="1:9" s="16" customFormat="1" x14ac:dyDescent="0.25">
      <c r="A6" s="15" t="s">
        <v>0</v>
      </c>
      <c r="B6" s="64" t="s">
        <v>163</v>
      </c>
      <c r="C6" s="64"/>
      <c r="D6" s="64"/>
      <c r="E6" s="64"/>
      <c r="F6" s="64"/>
      <c r="G6" s="64"/>
      <c r="H6" s="64"/>
      <c r="I6" s="19">
        <f>SUM(I7:I68)</f>
        <v>35.000000000000007</v>
      </c>
    </row>
    <row r="7" spans="1:9" x14ac:dyDescent="0.25">
      <c r="A7" s="11">
        <v>1</v>
      </c>
      <c r="B7" s="12" t="s">
        <v>184</v>
      </c>
      <c r="C7" s="13"/>
      <c r="D7" s="12"/>
      <c r="E7" s="13"/>
      <c r="F7" s="13"/>
      <c r="G7" s="12"/>
      <c r="H7" s="20"/>
      <c r="I7" s="20"/>
    </row>
    <row r="8" spans="1:9" ht="48" customHeight="1" x14ac:dyDescent="0.25">
      <c r="A8" s="11"/>
      <c r="B8" s="12"/>
      <c r="C8" s="51" t="s">
        <v>5</v>
      </c>
      <c r="D8" s="50" t="s">
        <v>166</v>
      </c>
      <c r="E8" s="13"/>
      <c r="F8" s="52" t="s">
        <v>56</v>
      </c>
      <c r="G8" s="12"/>
      <c r="H8" s="20">
        <v>1</v>
      </c>
      <c r="I8" s="53">
        <v>0.3</v>
      </c>
    </row>
    <row r="9" spans="1:9" ht="34.9" customHeight="1" x14ac:dyDescent="0.25">
      <c r="A9" s="11"/>
      <c r="B9" s="12"/>
      <c r="C9" s="51" t="s">
        <v>5</v>
      </c>
      <c r="D9" s="50" t="s">
        <v>168</v>
      </c>
      <c r="E9" s="13"/>
      <c r="F9" s="52" t="s">
        <v>56</v>
      </c>
      <c r="G9" s="12"/>
      <c r="H9" s="20">
        <v>1</v>
      </c>
      <c r="I9" s="53">
        <v>0.3</v>
      </c>
    </row>
    <row r="10" spans="1:9" ht="47.25" x14ac:dyDescent="0.25">
      <c r="A10" s="35"/>
      <c r="B10" s="36"/>
      <c r="C10" s="35" t="s">
        <v>5</v>
      </c>
      <c r="D10" s="37" t="s">
        <v>165</v>
      </c>
      <c r="E10" s="35"/>
      <c r="F10" s="49" t="s">
        <v>56</v>
      </c>
      <c r="G10" s="37"/>
      <c r="H10" s="40">
        <v>1</v>
      </c>
      <c r="I10" s="41">
        <v>0.2</v>
      </c>
    </row>
    <row r="11" spans="1:9" ht="50.45" customHeight="1" x14ac:dyDescent="0.25">
      <c r="A11" s="35"/>
      <c r="B11" s="36"/>
      <c r="C11" s="35" t="s">
        <v>5</v>
      </c>
      <c r="D11" s="37" t="s">
        <v>21</v>
      </c>
      <c r="E11" s="35"/>
      <c r="F11" s="37" t="s">
        <v>23</v>
      </c>
      <c r="G11" s="37"/>
      <c r="H11" s="40">
        <v>1</v>
      </c>
      <c r="I11" s="41">
        <v>0.6</v>
      </c>
    </row>
    <row r="12" spans="1:9" ht="63" x14ac:dyDescent="0.25">
      <c r="A12" s="35"/>
      <c r="B12" s="36"/>
      <c r="C12" s="35" t="s">
        <v>5</v>
      </c>
      <c r="D12" s="37" t="s">
        <v>22</v>
      </c>
      <c r="E12" s="35"/>
      <c r="F12" s="37" t="s">
        <v>28</v>
      </c>
      <c r="G12" s="37" t="s">
        <v>24</v>
      </c>
      <c r="H12" s="40">
        <v>1</v>
      </c>
      <c r="I12" s="41">
        <v>0.2</v>
      </c>
    </row>
    <row r="13" spans="1:9" ht="48" customHeight="1" x14ac:dyDescent="0.25">
      <c r="A13" s="35"/>
      <c r="B13" s="36"/>
      <c r="C13" s="35" t="s">
        <v>5</v>
      </c>
      <c r="D13" s="37" t="s">
        <v>25</v>
      </c>
      <c r="E13" s="35"/>
      <c r="F13" s="37" t="s">
        <v>26</v>
      </c>
      <c r="G13" s="37"/>
      <c r="H13" s="40">
        <v>1</v>
      </c>
      <c r="I13" s="41">
        <v>0.2</v>
      </c>
    </row>
    <row r="14" spans="1:9" ht="63" x14ac:dyDescent="0.25">
      <c r="A14" s="35"/>
      <c r="B14" s="36"/>
      <c r="C14" s="35" t="s">
        <v>5</v>
      </c>
      <c r="D14" s="37" t="s">
        <v>27</v>
      </c>
      <c r="E14" s="35"/>
      <c r="F14" s="37" t="s">
        <v>28</v>
      </c>
      <c r="G14" s="37" t="s">
        <v>29</v>
      </c>
      <c r="H14" s="40">
        <v>1</v>
      </c>
      <c r="I14" s="41">
        <v>0.2</v>
      </c>
    </row>
    <row r="15" spans="1:9" ht="48" customHeight="1" x14ac:dyDescent="0.25">
      <c r="A15" s="35"/>
      <c r="B15" s="36"/>
      <c r="C15" s="35" t="s">
        <v>5</v>
      </c>
      <c r="D15" s="37" t="s">
        <v>30</v>
      </c>
      <c r="E15" s="35"/>
      <c r="F15" s="37" t="s">
        <v>28</v>
      </c>
      <c r="G15" s="37" t="s">
        <v>31</v>
      </c>
      <c r="H15" s="40">
        <v>1</v>
      </c>
      <c r="I15" s="41">
        <v>0.2</v>
      </c>
    </row>
    <row r="16" spans="1:9" ht="78.75" x14ac:dyDescent="0.25">
      <c r="A16" s="35"/>
      <c r="B16" s="36"/>
      <c r="C16" s="35" t="s">
        <v>5</v>
      </c>
      <c r="D16" s="37" t="s">
        <v>32</v>
      </c>
      <c r="E16" s="35"/>
      <c r="F16" s="37" t="s">
        <v>170</v>
      </c>
      <c r="G16" s="37" t="s">
        <v>33</v>
      </c>
      <c r="H16" s="40">
        <v>1</v>
      </c>
      <c r="I16" s="41">
        <v>0.3</v>
      </c>
    </row>
    <row r="17" spans="1:9" ht="63" customHeight="1" x14ac:dyDescent="0.25">
      <c r="A17" s="35"/>
      <c r="B17" s="36"/>
      <c r="C17" s="35" t="s">
        <v>5</v>
      </c>
      <c r="D17" s="37" t="s">
        <v>179</v>
      </c>
      <c r="E17" s="35"/>
      <c r="F17" s="37" t="s">
        <v>178</v>
      </c>
      <c r="G17" s="37" t="s">
        <v>169</v>
      </c>
      <c r="H17" s="40">
        <v>1</v>
      </c>
      <c r="I17" s="41">
        <v>0.4</v>
      </c>
    </row>
    <row r="18" spans="1:9" ht="31.5" x14ac:dyDescent="0.25">
      <c r="A18" s="35"/>
      <c r="B18" s="36"/>
      <c r="C18" s="35" t="s">
        <v>5</v>
      </c>
      <c r="D18" s="37" t="s">
        <v>167</v>
      </c>
      <c r="E18" s="35"/>
      <c r="F18" s="37" t="s">
        <v>56</v>
      </c>
      <c r="G18" s="37"/>
      <c r="H18" s="40">
        <v>1</v>
      </c>
      <c r="I18" s="41">
        <v>0.1</v>
      </c>
    </row>
    <row r="19" spans="1:9" ht="97.9" customHeight="1" x14ac:dyDescent="0.25">
      <c r="A19" s="35"/>
      <c r="B19" s="36"/>
      <c r="C19" s="35" t="s">
        <v>5</v>
      </c>
      <c r="D19" s="37" t="s">
        <v>248</v>
      </c>
      <c r="E19" s="35"/>
      <c r="F19" s="37" t="s">
        <v>34</v>
      </c>
      <c r="G19" s="37" t="s">
        <v>190</v>
      </c>
      <c r="H19" s="40">
        <v>2</v>
      </c>
      <c r="I19" s="42">
        <v>0.6</v>
      </c>
    </row>
    <row r="20" spans="1:9" ht="95.45" customHeight="1" x14ac:dyDescent="0.25">
      <c r="A20" s="35"/>
      <c r="B20" s="36"/>
      <c r="C20" s="35" t="s">
        <v>5</v>
      </c>
      <c r="D20" s="37" t="s">
        <v>189</v>
      </c>
      <c r="E20" s="35"/>
      <c r="F20" s="37" t="s">
        <v>34</v>
      </c>
      <c r="G20" s="37" t="s">
        <v>190</v>
      </c>
      <c r="H20" s="40">
        <v>2</v>
      </c>
      <c r="I20" s="42">
        <v>0.6</v>
      </c>
    </row>
    <row r="21" spans="1:9" ht="94.9" customHeight="1" x14ac:dyDescent="0.25">
      <c r="A21" s="35"/>
      <c r="B21" s="36"/>
      <c r="C21" s="38" t="s">
        <v>5</v>
      </c>
      <c r="D21" s="39" t="s">
        <v>35</v>
      </c>
      <c r="E21" s="38"/>
      <c r="F21" s="37" t="s">
        <v>34</v>
      </c>
      <c r="G21" s="39" t="s">
        <v>190</v>
      </c>
      <c r="H21" s="40">
        <v>2</v>
      </c>
      <c r="I21" s="42">
        <v>0.6</v>
      </c>
    </row>
    <row r="22" spans="1:9" ht="110.25" x14ac:dyDescent="0.25">
      <c r="A22" s="35"/>
      <c r="B22" s="36"/>
      <c r="C22" s="35" t="s">
        <v>5</v>
      </c>
      <c r="D22" s="37" t="s">
        <v>191</v>
      </c>
      <c r="E22" s="35"/>
      <c r="F22" s="37" t="s">
        <v>34</v>
      </c>
      <c r="G22" s="37" t="s">
        <v>190</v>
      </c>
      <c r="H22" s="40">
        <v>2</v>
      </c>
      <c r="I22" s="42">
        <v>0.6</v>
      </c>
    </row>
    <row r="23" spans="1:9" ht="77.45" customHeight="1" x14ac:dyDescent="0.25">
      <c r="A23" s="35"/>
      <c r="B23" s="36"/>
      <c r="C23" s="35" t="s">
        <v>5</v>
      </c>
      <c r="D23" s="37" t="s">
        <v>249</v>
      </c>
      <c r="E23" s="35"/>
      <c r="F23" s="37" t="s">
        <v>199</v>
      </c>
      <c r="G23" s="37" t="s">
        <v>190</v>
      </c>
      <c r="H23" s="40">
        <v>2</v>
      </c>
      <c r="I23" s="41">
        <v>0.8</v>
      </c>
    </row>
    <row r="24" spans="1:9" ht="31.5" x14ac:dyDescent="0.25">
      <c r="A24" s="35"/>
      <c r="B24" s="36"/>
      <c r="C24" s="35" t="s">
        <v>5</v>
      </c>
      <c r="D24" s="37" t="s">
        <v>192</v>
      </c>
      <c r="E24" s="35"/>
      <c r="F24" s="37" t="s">
        <v>36</v>
      </c>
      <c r="G24" s="37" t="s">
        <v>190</v>
      </c>
      <c r="H24" s="40">
        <v>2</v>
      </c>
      <c r="I24" s="41">
        <v>0.3</v>
      </c>
    </row>
    <row r="25" spans="1:9" ht="64.150000000000006" customHeight="1" x14ac:dyDescent="0.25">
      <c r="A25" s="35"/>
      <c r="B25" s="36"/>
      <c r="C25" s="35" t="s">
        <v>5</v>
      </c>
      <c r="D25" s="37" t="s">
        <v>250</v>
      </c>
      <c r="E25" s="35"/>
      <c r="F25" s="37" t="s">
        <v>37</v>
      </c>
      <c r="G25" s="37" t="s">
        <v>251</v>
      </c>
      <c r="H25" s="40">
        <v>2</v>
      </c>
      <c r="I25" s="41">
        <v>0.6</v>
      </c>
    </row>
    <row r="26" spans="1:9" ht="63.6" customHeight="1" x14ac:dyDescent="0.25">
      <c r="A26" s="35"/>
      <c r="B26" s="36"/>
      <c r="C26" s="35" t="s">
        <v>5</v>
      </c>
      <c r="D26" s="37" t="s">
        <v>38</v>
      </c>
      <c r="E26" s="35"/>
      <c r="F26" s="37" t="s">
        <v>39</v>
      </c>
      <c r="G26" s="37" t="s">
        <v>252</v>
      </c>
      <c r="H26" s="40">
        <v>2</v>
      </c>
      <c r="I26" s="41">
        <v>0.3</v>
      </c>
    </row>
    <row r="27" spans="1:9" ht="63.6" customHeight="1" x14ac:dyDescent="0.25">
      <c r="A27" s="35"/>
      <c r="B27" s="36"/>
      <c r="C27" s="35" t="s">
        <v>5</v>
      </c>
      <c r="D27" s="37" t="s">
        <v>193</v>
      </c>
      <c r="E27" s="35"/>
      <c r="F27" s="37" t="s">
        <v>40</v>
      </c>
      <c r="G27" s="37" t="s">
        <v>194</v>
      </c>
      <c r="H27" s="40">
        <v>2</v>
      </c>
      <c r="I27" s="41">
        <v>0.8</v>
      </c>
    </row>
    <row r="28" spans="1:9" ht="62.45" customHeight="1" x14ac:dyDescent="0.25">
      <c r="A28" s="35"/>
      <c r="B28" s="36"/>
      <c r="C28" s="35" t="s">
        <v>5</v>
      </c>
      <c r="D28" s="37" t="s">
        <v>41</v>
      </c>
      <c r="E28" s="35"/>
      <c r="F28" s="37" t="s">
        <v>39</v>
      </c>
      <c r="G28" s="37" t="s">
        <v>42</v>
      </c>
      <c r="H28" s="40">
        <v>2</v>
      </c>
      <c r="I28" s="41">
        <v>0.4</v>
      </c>
    </row>
    <row r="29" spans="1:9" ht="78.75" x14ac:dyDescent="0.25">
      <c r="A29" s="35"/>
      <c r="B29" s="36"/>
      <c r="C29" s="35" t="s">
        <v>5</v>
      </c>
      <c r="D29" s="37" t="s">
        <v>43</v>
      </c>
      <c r="E29" s="35"/>
      <c r="F29" s="37" t="s">
        <v>44</v>
      </c>
      <c r="G29" s="37" t="s">
        <v>194</v>
      </c>
      <c r="H29" s="40">
        <v>2</v>
      </c>
      <c r="I29" s="41">
        <v>0.8</v>
      </c>
    </row>
    <row r="30" spans="1:9" ht="63.6" customHeight="1" x14ac:dyDescent="0.25">
      <c r="A30" s="35"/>
      <c r="B30" s="36"/>
      <c r="C30" s="35" t="s">
        <v>5</v>
      </c>
      <c r="D30" s="37" t="s">
        <v>45</v>
      </c>
      <c r="E30" s="35"/>
      <c r="F30" s="37" t="s">
        <v>44</v>
      </c>
      <c r="G30" s="37" t="s">
        <v>194</v>
      </c>
      <c r="H30" s="40">
        <v>2</v>
      </c>
      <c r="I30" s="41">
        <v>0.8</v>
      </c>
    </row>
    <row r="31" spans="1:9" ht="94.5" x14ac:dyDescent="0.25">
      <c r="A31" s="35"/>
      <c r="B31" s="36"/>
      <c r="C31" s="35" t="s">
        <v>5</v>
      </c>
      <c r="D31" s="37" t="s">
        <v>46</v>
      </c>
      <c r="E31" s="35"/>
      <c r="F31" s="37" t="s">
        <v>198</v>
      </c>
      <c r="G31" s="37" t="s">
        <v>190</v>
      </c>
      <c r="H31" s="40">
        <v>2</v>
      </c>
      <c r="I31" s="41">
        <v>0.8</v>
      </c>
    </row>
    <row r="32" spans="1:9" ht="94.5" x14ac:dyDescent="0.25">
      <c r="A32" s="35"/>
      <c r="B32" s="36"/>
      <c r="C32" s="35" t="s">
        <v>5</v>
      </c>
      <c r="D32" s="37" t="s">
        <v>195</v>
      </c>
      <c r="E32" s="35"/>
      <c r="F32" s="37" t="s">
        <v>198</v>
      </c>
      <c r="G32" s="37" t="s">
        <v>190</v>
      </c>
      <c r="H32" s="40">
        <v>2</v>
      </c>
      <c r="I32" s="41">
        <v>0.8</v>
      </c>
    </row>
    <row r="33" spans="1:9" ht="31.5" x14ac:dyDescent="0.25">
      <c r="A33" s="35"/>
      <c r="B33" s="36"/>
      <c r="C33" s="35" t="s">
        <v>5</v>
      </c>
      <c r="D33" s="37" t="s">
        <v>47</v>
      </c>
      <c r="E33" s="35"/>
      <c r="F33" s="37" t="s">
        <v>36</v>
      </c>
      <c r="G33" s="37"/>
      <c r="H33" s="40">
        <v>2</v>
      </c>
      <c r="I33" s="41">
        <v>0.8</v>
      </c>
    </row>
    <row r="34" spans="1:9" ht="31.5" x14ac:dyDescent="0.25">
      <c r="A34" s="35"/>
      <c r="B34" s="36"/>
      <c r="C34" s="35" t="s">
        <v>5</v>
      </c>
      <c r="D34" s="37" t="s">
        <v>48</v>
      </c>
      <c r="E34" s="35"/>
      <c r="F34" s="37" t="s">
        <v>36</v>
      </c>
      <c r="G34" s="37"/>
      <c r="H34" s="40">
        <v>2</v>
      </c>
      <c r="I34" s="41">
        <v>0.8</v>
      </c>
    </row>
    <row r="35" spans="1:9" ht="94.5" x14ac:dyDescent="0.25">
      <c r="A35" s="35"/>
      <c r="B35" s="36"/>
      <c r="C35" s="35" t="s">
        <v>5</v>
      </c>
      <c r="D35" s="37" t="s">
        <v>196</v>
      </c>
      <c r="E35" s="35"/>
      <c r="F35" s="37" t="s">
        <v>198</v>
      </c>
      <c r="G35" s="37" t="s">
        <v>190</v>
      </c>
      <c r="H35" s="40">
        <v>2</v>
      </c>
      <c r="I35" s="41">
        <v>0.8</v>
      </c>
    </row>
    <row r="36" spans="1:9" ht="31.5" x14ac:dyDescent="0.25">
      <c r="A36" s="35"/>
      <c r="B36" s="36"/>
      <c r="C36" s="35" t="s">
        <v>5</v>
      </c>
      <c r="D36" s="37" t="s">
        <v>49</v>
      </c>
      <c r="E36" s="35"/>
      <c r="F36" s="37" t="s">
        <v>50</v>
      </c>
      <c r="G36" s="37"/>
      <c r="H36" s="40">
        <v>2</v>
      </c>
      <c r="I36" s="41">
        <v>0.2</v>
      </c>
    </row>
    <row r="37" spans="1:9" ht="48.6" customHeight="1" x14ac:dyDescent="0.25">
      <c r="A37" s="35"/>
      <c r="B37" s="36"/>
      <c r="C37" s="35" t="s">
        <v>5</v>
      </c>
      <c r="D37" s="37" t="s">
        <v>180</v>
      </c>
      <c r="E37" s="35"/>
      <c r="F37" s="37" t="s">
        <v>70</v>
      </c>
      <c r="G37" s="37" t="s">
        <v>181</v>
      </c>
      <c r="H37" s="40">
        <v>2</v>
      </c>
      <c r="I37" s="41">
        <v>0.8</v>
      </c>
    </row>
    <row r="38" spans="1:9" ht="79.150000000000006" customHeight="1" x14ac:dyDescent="0.25">
      <c r="A38" s="35"/>
      <c r="B38" s="36"/>
      <c r="C38" s="35" t="s">
        <v>5</v>
      </c>
      <c r="D38" s="37" t="s">
        <v>171</v>
      </c>
      <c r="E38" s="35"/>
      <c r="F38" s="37" t="s">
        <v>208</v>
      </c>
      <c r="G38" s="37" t="s">
        <v>200</v>
      </c>
      <c r="H38" s="40">
        <v>2</v>
      </c>
      <c r="I38" s="41">
        <v>0.8</v>
      </c>
    </row>
    <row r="39" spans="1:9" ht="22.9" customHeight="1" x14ac:dyDescent="0.25">
      <c r="A39" s="35"/>
      <c r="B39" s="36"/>
      <c r="C39" s="62" t="s">
        <v>6</v>
      </c>
      <c r="D39" s="63" t="s">
        <v>210</v>
      </c>
      <c r="E39" s="56" t="s">
        <v>209</v>
      </c>
      <c r="F39" s="60" t="s">
        <v>209</v>
      </c>
      <c r="G39" s="57" t="s">
        <v>209</v>
      </c>
      <c r="H39" s="55">
        <v>2</v>
      </c>
      <c r="I39" s="54">
        <v>1</v>
      </c>
    </row>
    <row r="40" spans="1:9" ht="22.15" customHeight="1" x14ac:dyDescent="0.25">
      <c r="A40" s="35"/>
      <c r="B40" s="36"/>
      <c r="C40" s="21" t="s">
        <v>209</v>
      </c>
      <c r="D40" s="58" t="s">
        <v>209</v>
      </c>
      <c r="E40" s="59">
        <v>0</v>
      </c>
      <c r="F40" s="61" t="s">
        <v>211</v>
      </c>
      <c r="G40" s="58" t="s">
        <v>209</v>
      </c>
      <c r="H40" s="21"/>
      <c r="I40" s="22"/>
    </row>
    <row r="41" spans="1:9" ht="24" customHeight="1" x14ac:dyDescent="0.25">
      <c r="A41" s="35"/>
      <c r="B41" s="36"/>
      <c r="C41" s="21" t="s">
        <v>209</v>
      </c>
      <c r="D41" s="58" t="s">
        <v>209</v>
      </c>
      <c r="E41" s="59">
        <v>1</v>
      </c>
      <c r="F41" s="61" t="s">
        <v>212</v>
      </c>
      <c r="G41" s="58" t="s">
        <v>209</v>
      </c>
      <c r="H41" s="21"/>
      <c r="I41" s="22"/>
    </row>
    <row r="42" spans="1:9" ht="48.6" customHeight="1" x14ac:dyDescent="0.25">
      <c r="A42" s="35"/>
      <c r="B42" s="36"/>
      <c r="C42" s="21" t="s">
        <v>209</v>
      </c>
      <c r="D42" s="58" t="s">
        <v>209</v>
      </c>
      <c r="E42" s="59">
        <v>2</v>
      </c>
      <c r="F42" s="61" t="s">
        <v>244</v>
      </c>
      <c r="G42" s="58" t="s">
        <v>209</v>
      </c>
      <c r="H42" s="21"/>
      <c r="I42" s="22"/>
    </row>
    <row r="43" spans="1:9" ht="81.599999999999994" customHeight="1" x14ac:dyDescent="0.25">
      <c r="A43" s="35"/>
      <c r="B43" s="36"/>
      <c r="C43" s="21" t="s">
        <v>209</v>
      </c>
      <c r="D43" s="58" t="s">
        <v>209</v>
      </c>
      <c r="E43" s="59">
        <v>3</v>
      </c>
      <c r="F43" s="61" t="s">
        <v>214</v>
      </c>
      <c r="G43" s="58" t="s">
        <v>209</v>
      </c>
      <c r="H43" s="21"/>
      <c r="I43" s="22"/>
    </row>
    <row r="44" spans="1:9" x14ac:dyDescent="0.25">
      <c r="A44" s="35">
        <v>3</v>
      </c>
      <c r="B44" s="72" t="s">
        <v>247</v>
      </c>
      <c r="C44" s="73"/>
      <c r="D44" s="73"/>
      <c r="E44" s="73"/>
      <c r="F44" s="73"/>
      <c r="G44" s="73"/>
      <c r="H44" s="73"/>
      <c r="I44" s="74"/>
    </row>
    <row r="45" spans="1:9" ht="126.6" customHeight="1" x14ac:dyDescent="0.25">
      <c r="A45" s="35"/>
      <c r="B45" s="36"/>
      <c r="C45" s="35" t="s">
        <v>5</v>
      </c>
      <c r="D45" s="37" t="s">
        <v>51</v>
      </c>
      <c r="E45" s="35"/>
      <c r="F45" s="37" t="s">
        <v>52</v>
      </c>
      <c r="G45" s="37" t="s">
        <v>53</v>
      </c>
      <c r="H45" s="40">
        <v>3</v>
      </c>
      <c r="I45" s="41">
        <v>0.8</v>
      </c>
    </row>
    <row r="46" spans="1:9" ht="126.6" customHeight="1" x14ac:dyDescent="0.25">
      <c r="A46" s="35"/>
      <c r="B46" s="36"/>
      <c r="C46" s="35" t="s">
        <v>5</v>
      </c>
      <c r="D46" s="37" t="s">
        <v>54</v>
      </c>
      <c r="E46" s="35"/>
      <c r="F46" s="37" t="s">
        <v>52</v>
      </c>
      <c r="G46" s="37" t="s">
        <v>182</v>
      </c>
      <c r="H46" s="40">
        <v>3</v>
      </c>
      <c r="I46" s="41">
        <v>0.8</v>
      </c>
    </row>
    <row r="47" spans="1:9" ht="47.25" x14ac:dyDescent="0.25">
      <c r="A47" s="35"/>
      <c r="B47" s="36"/>
      <c r="C47" s="35" t="s">
        <v>5</v>
      </c>
      <c r="D47" s="37" t="s">
        <v>55</v>
      </c>
      <c r="E47" s="35"/>
      <c r="F47" s="37" t="s">
        <v>56</v>
      </c>
      <c r="G47" s="37"/>
      <c r="H47" s="40">
        <v>3</v>
      </c>
      <c r="I47" s="41">
        <v>0.4</v>
      </c>
    </row>
    <row r="48" spans="1:9" ht="127.9" customHeight="1" x14ac:dyDescent="0.25">
      <c r="A48" s="35"/>
      <c r="B48" s="36"/>
      <c r="C48" s="35" t="s">
        <v>5</v>
      </c>
      <c r="D48" s="37" t="s">
        <v>57</v>
      </c>
      <c r="E48" s="35"/>
      <c r="F48" s="37" t="s">
        <v>52</v>
      </c>
      <c r="G48" s="37" t="s">
        <v>53</v>
      </c>
      <c r="H48" s="40">
        <v>3</v>
      </c>
      <c r="I48" s="41">
        <v>0.8</v>
      </c>
    </row>
    <row r="49" spans="1:9" ht="122.45" customHeight="1" x14ac:dyDescent="0.25">
      <c r="A49" s="35"/>
      <c r="B49" s="36"/>
      <c r="C49" s="35" t="s">
        <v>5</v>
      </c>
      <c r="D49" s="37" t="s">
        <v>58</v>
      </c>
      <c r="E49" s="35"/>
      <c r="F49" s="37" t="s">
        <v>52</v>
      </c>
      <c r="G49" s="37" t="s">
        <v>182</v>
      </c>
      <c r="H49" s="40">
        <v>3</v>
      </c>
      <c r="I49" s="41">
        <v>0.8</v>
      </c>
    </row>
    <row r="50" spans="1:9" ht="47.25" x14ac:dyDescent="0.25">
      <c r="A50" s="35"/>
      <c r="B50" s="36"/>
      <c r="C50" s="35" t="s">
        <v>5</v>
      </c>
      <c r="D50" s="37" t="s">
        <v>59</v>
      </c>
      <c r="E50" s="35"/>
      <c r="F50" s="37" t="s">
        <v>56</v>
      </c>
      <c r="G50" s="37"/>
      <c r="H50" s="40">
        <v>3</v>
      </c>
      <c r="I50" s="41">
        <v>0.4</v>
      </c>
    </row>
    <row r="51" spans="1:9" ht="78.75" x14ac:dyDescent="0.25">
      <c r="A51" s="35"/>
      <c r="B51" s="36"/>
      <c r="C51" s="35" t="s">
        <v>5</v>
      </c>
      <c r="D51" s="37" t="s">
        <v>60</v>
      </c>
      <c r="E51" s="35"/>
      <c r="F51" s="37" t="s">
        <v>61</v>
      </c>
      <c r="G51" s="37" t="s">
        <v>62</v>
      </c>
      <c r="H51" s="40">
        <v>3</v>
      </c>
      <c r="I51" s="41">
        <v>0.6</v>
      </c>
    </row>
    <row r="52" spans="1:9" ht="78.75" x14ac:dyDescent="0.25">
      <c r="A52" s="35"/>
      <c r="B52" s="36"/>
      <c r="C52" s="35" t="s">
        <v>5</v>
      </c>
      <c r="D52" s="37" t="s">
        <v>63</v>
      </c>
      <c r="E52" s="35"/>
      <c r="F52" s="37" t="s">
        <v>61</v>
      </c>
      <c r="G52" s="37" t="s">
        <v>62</v>
      </c>
      <c r="H52" s="40">
        <v>3</v>
      </c>
      <c r="I52" s="41">
        <v>0.8</v>
      </c>
    </row>
    <row r="53" spans="1:9" ht="126" customHeight="1" x14ac:dyDescent="0.25">
      <c r="A53" s="35"/>
      <c r="B53" s="36"/>
      <c r="C53" s="35" t="s">
        <v>5</v>
      </c>
      <c r="D53" s="37" t="s">
        <v>64</v>
      </c>
      <c r="E53" s="35"/>
      <c r="F53" s="37" t="s">
        <v>52</v>
      </c>
      <c r="G53" s="37" t="s">
        <v>53</v>
      </c>
      <c r="H53" s="40">
        <v>3</v>
      </c>
      <c r="I53" s="41">
        <v>0.8</v>
      </c>
    </row>
    <row r="54" spans="1:9" ht="47.25" x14ac:dyDescent="0.25">
      <c r="A54" s="35"/>
      <c r="B54" s="36"/>
      <c r="C54" s="35" t="s">
        <v>5</v>
      </c>
      <c r="D54" s="37" t="s">
        <v>65</v>
      </c>
      <c r="E54" s="35"/>
      <c r="F54" s="37" t="s">
        <v>56</v>
      </c>
      <c r="G54" s="37"/>
      <c r="H54" s="40">
        <v>3</v>
      </c>
      <c r="I54" s="41">
        <v>0.3</v>
      </c>
    </row>
    <row r="55" spans="1:9" ht="31.5" x14ac:dyDescent="0.25">
      <c r="A55" s="35"/>
      <c r="B55" s="36"/>
      <c r="C55" s="35" t="s">
        <v>5</v>
      </c>
      <c r="D55" s="37" t="s">
        <v>66</v>
      </c>
      <c r="E55" s="35"/>
      <c r="F55" s="37" t="s">
        <v>56</v>
      </c>
      <c r="G55" s="37"/>
      <c r="H55" s="40">
        <v>3</v>
      </c>
      <c r="I55" s="41">
        <v>0.3</v>
      </c>
    </row>
    <row r="56" spans="1:9" ht="31.5" x14ac:dyDescent="0.25">
      <c r="A56" s="35"/>
      <c r="B56" s="36"/>
      <c r="C56" s="35" t="s">
        <v>5</v>
      </c>
      <c r="D56" s="37" t="s">
        <v>67</v>
      </c>
      <c r="E56" s="35"/>
      <c r="F56" s="37" t="s">
        <v>56</v>
      </c>
      <c r="G56" s="37"/>
      <c r="H56" s="40">
        <v>3</v>
      </c>
      <c r="I56" s="41">
        <v>0.4</v>
      </c>
    </row>
    <row r="57" spans="1:9" ht="31.5" x14ac:dyDescent="0.25">
      <c r="A57" s="35"/>
      <c r="B57" s="36"/>
      <c r="C57" s="35" t="s">
        <v>5</v>
      </c>
      <c r="D57" s="37" t="s">
        <v>68</v>
      </c>
      <c r="E57" s="35"/>
      <c r="F57" s="37" t="s">
        <v>56</v>
      </c>
      <c r="G57" s="37"/>
      <c r="H57" s="40">
        <v>3</v>
      </c>
      <c r="I57" s="41">
        <v>0.2</v>
      </c>
    </row>
    <row r="58" spans="1:9" ht="31.5" x14ac:dyDescent="0.25">
      <c r="A58" s="35"/>
      <c r="B58" s="36"/>
      <c r="C58" s="35" t="s">
        <v>5</v>
      </c>
      <c r="D58" s="37" t="s">
        <v>69</v>
      </c>
      <c r="E58" s="35"/>
      <c r="F58" s="37" t="s">
        <v>56</v>
      </c>
      <c r="G58" s="37"/>
      <c r="H58" s="40">
        <v>3</v>
      </c>
      <c r="I58" s="41">
        <v>0.3</v>
      </c>
    </row>
    <row r="59" spans="1:9" ht="63.6" customHeight="1" x14ac:dyDescent="0.25">
      <c r="A59" s="35"/>
      <c r="B59" s="36"/>
      <c r="C59" s="35" t="s">
        <v>5</v>
      </c>
      <c r="D59" s="37" t="s">
        <v>72</v>
      </c>
      <c r="E59" s="35"/>
      <c r="F59" s="37" t="s">
        <v>73</v>
      </c>
      <c r="G59" s="37" t="s">
        <v>74</v>
      </c>
      <c r="H59" s="40">
        <v>3</v>
      </c>
      <c r="I59" s="41">
        <v>1</v>
      </c>
    </row>
    <row r="60" spans="1:9" ht="64.900000000000006" customHeight="1" x14ac:dyDescent="0.25">
      <c r="A60" s="35"/>
      <c r="B60" s="36"/>
      <c r="C60" s="35" t="s">
        <v>5</v>
      </c>
      <c r="D60" s="37" t="s">
        <v>75</v>
      </c>
      <c r="E60" s="35"/>
      <c r="F60" s="37" t="s">
        <v>73</v>
      </c>
      <c r="G60" s="37" t="s">
        <v>74</v>
      </c>
      <c r="H60" s="40">
        <v>3</v>
      </c>
      <c r="I60" s="41">
        <v>1</v>
      </c>
    </row>
    <row r="61" spans="1:9" ht="64.900000000000006" customHeight="1" x14ac:dyDescent="0.25">
      <c r="A61" s="35"/>
      <c r="B61" s="36"/>
      <c r="C61" s="35" t="s">
        <v>5</v>
      </c>
      <c r="D61" s="37" t="s">
        <v>76</v>
      </c>
      <c r="E61" s="35"/>
      <c r="F61" s="37" t="s">
        <v>73</v>
      </c>
      <c r="G61" s="37" t="s">
        <v>74</v>
      </c>
      <c r="H61" s="40">
        <v>3</v>
      </c>
      <c r="I61" s="41">
        <v>1</v>
      </c>
    </row>
    <row r="62" spans="1:9" ht="65.45" customHeight="1" x14ac:dyDescent="0.25">
      <c r="A62" s="35"/>
      <c r="B62" s="36"/>
      <c r="C62" s="35" t="s">
        <v>5</v>
      </c>
      <c r="D62" s="37" t="s">
        <v>77</v>
      </c>
      <c r="E62" s="35"/>
      <c r="F62" s="37" t="s">
        <v>73</v>
      </c>
      <c r="G62" s="37" t="s">
        <v>74</v>
      </c>
      <c r="H62" s="40">
        <v>3</v>
      </c>
      <c r="I62" s="41">
        <v>1</v>
      </c>
    </row>
    <row r="63" spans="1:9" ht="63.6" customHeight="1" x14ac:dyDescent="0.25">
      <c r="A63" s="35"/>
      <c r="B63" s="36"/>
      <c r="C63" s="35" t="s">
        <v>5</v>
      </c>
      <c r="D63" s="37" t="s">
        <v>173</v>
      </c>
      <c r="E63" s="35"/>
      <c r="F63" s="37" t="s">
        <v>174</v>
      </c>
      <c r="G63" s="37" t="s">
        <v>175</v>
      </c>
      <c r="H63" s="40">
        <v>3</v>
      </c>
      <c r="I63" s="41">
        <v>0.4</v>
      </c>
    </row>
    <row r="64" spans="1:9" ht="110.25" x14ac:dyDescent="0.25">
      <c r="A64" s="35"/>
      <c r="B64" s="36"/>
      <c r="C64" s="35" t="s">
        <v>5</v>
      </c>
      <c r="D64" s="37" t="s">
        <v>177</v>
      </c>
      <c r="E64" s="35"/>
      <c r="F64" s="37" t="s">
        <v>197</v>
      </c>
      <c r="G64" s="37" t="s">
        <v>172</v>
      </c>
      <c r="H64" s="40">
        <v>3</v>
      </c>
      <c r="I64" s="41">
        <v>1.2</v>
      </c>
    </row>
    <row r="65" spans="1:9" ht="47.25" x14ac:dyDescent="0.25">
      <c r="A65" s="35"/>
      <c r="B65" s="36"/>
      <c r="C65" s="35" t="s">
        <v>5</v>
      </c>
      <c r="D65" s="37" t="s">
        <v>78</v>
      </c>
      <c r="E65" s="35"/>
      <c r="F65" s="37" t="s">
        <v>176</v>
      </c>
      <c r="G65" s="37"/>
      <c r="H65" s="40">
        <v>3</v>
      </c>
      <c r="I65" s="41">
        <v>1</v>
      </c>
    </row>
    <row r="66" spans="1:9" ht="63" x14ac:dyDescent="0.25">
      <c r="A66" s="35"/>
      <c r="B66" s="36"/>
      <c r="C66" s="35" t="s">
        <v>5</v>
      </c>
      <c r="D66" s="37" t="s">
        <v>80</v>
      </c>
      <c r="E66" s="35"/>
      <c r="F66" s="37" t="s">
        <v>79</v>
      </c>
      <c r="G66" s="37"/>
      <c r="H66" s="40">
        <v>3</v>
      </c>
      <c r="I66" s="41">
        <v>1</v>
      </c>
    </row>
    <row r="67" spans="1:9" ht="63" x14ac:dyDescent="0.25">
      <c r="A67" s="35"/>
      <c r="B67" s="36"/>
      <c r="C67" s="35" t="s">
        <v>5</v>
      </c>
      <c r="D67" s="37" t="s">
        <v>81</v>
      </c>
      <c r="E67" s="35"/>
      <c r="F67" s="37" t="s">
        <v>82</v>
      </c>
      <c r="G67" s="37"/>
      <c r="H67" s="40">
        <v>3</v>
      </c>
      <c r="I67" s="41">
        <v>1.2</v>
      </c>
    </row>
    <row r="68" spans="1:9" ht="94.5" x14ac:dyDescent="0.25">
      <c r="A68" s="35"/>
      <c r="B68" s="36"/>
      <c r="C68" s="35" t="s">
        <v>5</v>
      </c>
      <c r="D68" s="37" t="s">
        <v>187</v>
      </c>
      <c r="E68" s="35"/>
      <c r="F68" s="37" t="s">
        <v>186</v>
      </c>
      <c r="G68" s="37" t="s">
        <v>185</v>
      </c>
      <c r="H68" s="40">
        <v>3</v>
      </c>
      <c r="I68" s="41">
        <v>1.5</v>
      </c>
    </row>
    <row r="69" spans="1:9" s="16" customFormat="1" x14ac:dyDescent="0.25">
      <c r="A69" s="17" t="s">
        <v>9</v>
      </c>
      <c r="B69" s="65" t="s">
        <v>83</v>
      </c>
      <c r="C69" s="66"/>
      <c r="D69" s="66"/>
      <c r="E69" s="66"/>
      <c r="F69" s="66"/>
      <c r="G69" s="66"/>
      <c r="H69" s="67"/>
      <c r="I69" s="23">
        <f>SUM(I70:I115)</f>
        <v>25.000000000000007</v>
      </c>
    </row>
    <row r="70" spans="1:9" x14ac:dyDescent="0.25">
      <c r="A70" s="7">
        <v>1</v>
      </c>
      <c r="B70" s="8" t="s">
        <v>188</v>
      </c>
      <c r="C70" s="7"/>
      <c r="D70" s="9"/>
      <c r="E70" s="7"/>
      <c r="F70" s="9"/>
      <c r="G70" s="9"/>
      <c r="H70" s="21"/>
      <c r="I70" s="21"/>
    </row>
    <row r="71" spans="1:9" ht="47.25" x14ac:dyDescent="0.25">
      <c r="A71" s="35"/>
      <c r="B71" s="36"/>
      <c r="C71" s="51" t="s">
        <v>5</v>
      </c>
      <c r="D71" s="50" t="s">
        <v>166</v>
      </c>
      <c r="E71" s="13"/>
      <c r="F71" s="52" t="s">
        <v>56</v>
      </c>
      <c r="G71" s="12"/>
      <c r="H71" s="20">
        <v>1</v>
      </c>
      <c r="I71" s="53">
        <v>0.3</v>
      </c>
    </row>
    <row r="72" spans="1:9" ht="31.5" x14ac:dyDescent="0.25">
      <c r="A72" s="35"/>
      <c r="B72" s="36"/>
      <c r="C72" s="51" t="s">
        <v>5</v>
      </c>
      <c r="D72" s="50" t="s">
        <v>168</v>
      </c>
      <c r="E72" s="13"/>
      <c r="F72" s="52" t="s">
        <v>56</v>
      </c>
      <c r="G72" s="12"/>
      <c r="H72" s="20">
        <v>1</v>
      </c>
      <c r="I72" s="53">
        <v>0.3</v>
      </c>
    </row>
    <row r="73" spans="1:9" ht="31.5" x14ac:dyDescent="0.25">
      <c r="A73" s="35"/>
      <c r="B73" s="36"/>
      <c r="C73" s="35" t="s">
        <v>5</v>
      </c>
      <c r="D73" s="37" t="s">
        <v>183</v>
      </c>
      <c r="E73" s="35"/>
      <c r="F73" s="49" t="s">
        <v>56</v>
      </c>
      <c r="G73" s="37"/>
      <c r="H73" s="40">
        <v>1</v>
      </c>
      <c r="I73" s="41">
        <v>0.2</v>
      </c>
    </row>
    <row r="74" spans="1:9" ht="48.6" customHeight="1" x14ac:dyDescent="0.25">
      <c r="A74" s="35"/>
      <c r="B74" s="36"/>
      <c r="C74" s="35" t="s">
        <v>5</v>
      </c>
      <c r="D74" s="37" t="s">
        <v>21</v>
      </c>
      <c r="E74" s="35"/>
      <c r="F74" s="37" t="s">
        <v>23</v>
      </c>
      <c r="G74" s="37"/>
      <c r="H74" s="40">
        <v>1</v>
      </c>
      <c r="I74" s="41">
        <v>0.6</v>
      </c>
    </row>
    <row r="75" spans="1:9" ht="63" x14ac:dyDescent="0.25">
      <c r="A75" s="35"/>
      <c r="B75" s="36"/>
      <c r="C75" s="35" t="s">
        <v>5</v>
      </c>
      <c r="D75" s="37" t="s">
        <v>22</v>
      </c>
      <c r="E75" s="35"/>
      <c r="F75" s="37" t="s">
        <v>28</v>
      </c>
      <c r="G75" s="37" t="s">
        <v>24</v>
      </c>
      <c r="H75" s="40">
        <v>1</v>
      </c>
      <c r="I75" s="41">
        <v>0.2</v>
      </c>
    </row>
    <row r="76" spans="1:9" ht="48.6" customHeight="1" x14ac:dyDescent="0.25">
      <c r="A76" s="35"/>
      <c r="B76" s="36"/>
      <c r="C76" s="35" t="s">
        <v>5</v>
      </c>
      <c r="D76" s="37" t="s">
        <v>25</v>
      </c>
      <c r="E76" s="35"/>
      <c r="F76" s="37" t="s">
        <v>26</v>
      </c>
      <c r="G76" s="37"/>
      <c r="H76" s="40">
        <v>1</v>
      </c>
      <c r="I76" s="41">
        <v>0.2</v>
      </c>
    </row>
    <row r="77" spans="1:9" ht="63" x14ac:dyDescent="0.25">
      <c r="A77" s="35"/>
      <c r="B77" s="36"/>
      <c r="C77" s="35" t="s">
        <v>5</v>
      </c>
      <c r="D77" s="37" t="s">
        <v>27</v>
      </c>
      <c r="E77" s="35"/>
      <c r="F77" s="37" t="s">
        <v>28</v>
      </c>
      <c r="G77" s="37" t="s">
        <v>29</v>
      </c>
      <c r="H77" s="40">
        <v>1</v>
      </c>
      <c r="I77" s="41">
        <v>0.2</v>
      </c>
    </row>
    <row r="78" spans="1:9" ht="46.15" customHeight="1" x14ac:dyDescent="0.25">
      <c r="A78" s="35"/>
      <c r="B78" s="36"/>
      <c r="C78" s="35" t="s">
        <v>5</v>
      </c>
      <c r="D78" s="37" t="s">
        <v>30</v>
      </c>
      <c r="E78" s="35"/>
      <c r="F78" s="37" t="s">
        <v>28</v>
      </c>
      <c r="G78" s="37" t="s">
        <v>31</v>
      </c>
      <c r="H78" s="40">
        <v>1</v>
      </c>
      <c r="I78" s="41">
        <v>0.2</v>
      </c>
    </row>
    <row r="79" spans="1:9" ht="78.75" x14ac:dyDescent="0.25">
      <c r="A79" s="35"/>
      <c r="B79" s="36"/>
      <c r="C79" s="35" t="s">
        <v>5</v>
      </c>
      <c r="D79" s="37" t="s">
        <v>32</v>
      </c>
      <c r="E79" s="35"/>
      <c r="F79" s="37" t="s">
        <v>170</v>
      </c>
      <c r="G79" s="37" t="s">
        <v>33</v>
      </c>
      <c r="H79" s="40">
        <v>1</v>
      </c>
      <c r="I79" s="41">
        <v>0.3</v>
      </c>
    </row>
    <row r="80" spans="1:9" ht="52.15" customHeight="1" x14ac:dyDescent="0.25">
      <c r="A80" s="35"/>
      <c r="B80" s="36"/>
      <c r="C80" s="35" t="s">
        <v>5</v>
      </c>
      <c r="D80" s="37" t="s">
        <v>201</v>
      </c>
      <c r="E80" s="35"/>
      <c r="F80" s="37" t="s">
        <v>178</v>
      </c>
      <c r="G80" s="37" t="s">
        <v>169</v>
      </c>
      <c r="H80" s="40">
        <v>1</v>
      </c>
      <c r="I80" s="41">
        <v>0.4</v>
      </c>
    </row>
    <row r="81" spans="1:9" ht="31.5" x14ac:dyDescent="0.25">
      <c r="A81" s="35"/>
      <c r="B81" s="36"/>
      <c r="C81" s="35" t="s">
        <v>5</v>
      </c>
      <c r="D81" s="37" t="s">
        <v>167</v>
      </c>
      <c r="E81" s="35"/>
      <c r="F81" s="37" t="s">
        <v>56</v>
      </c>
      <c r="G81" s="37"/>
      <c r="H81" s="40">
        <v>1</v>
      </c>
      <c r="I81" s="41">
        <v>0.1</v>
      </c>
    </row>
    <row r="82" spans="1:9" ht="77.45" customHeight="1" x14ac:dyDescent="0.25">
      <c r="A82" s="35"/>
      <c r="B82" s="36"/>
      <c r="C82" s="35" t="s">
        <v>5</v>
      </c>
      <c r="D82" s="37" t="s">
        <v>84</v>
      </c>
      <c r="E82" s="36"/>
      <c r="F82" s="39" t="s">
        <v>85</v>
      </c>
      <c r="G82" s="36"/>
      <c r="H82" s="40">
        <v>4</v>
      </c>
      <c r="I82" s="41">
        <v>1</v>
      </c>
    </row>
    <row r="83" spans="1:9" ht="80.45" customHeight="1" x14ac:dyDescent="0.25">
      <c r="A83" s="35"/>
      <c r="B83" s="36"/>
      <c r="C83" s="35" t="s">
        <v>5</v>
      </c>
      <c r="D83" s="37" t="s">
        <v>86</v>
      </c>
      <c r="E83" s="36"/>
      <c r="F83" s="39" t="s">
        <v>85</v>
      </c>
      <c r="G83" s="36"/>
      <c r="H83" s="40">
        <v>4</v>
      </c>
      <c r="I83" s="41">
        <v>1</v>
      </c>
    </row>
    <row r="84" spans="1:9" ht="47.45" customHeight="1" x14ac:dyDescent="0.25">
      <c r="A84" s="35"/>
      <c r="B84" s="36"/>
      <c r="C84" s="35" t="s">
        <v>5</v>
      </c>
      <c r="D84" s="37" t="s">
        <v>87</v>
      </c>
      <c r="E84" s="35"/>
      <c r="F84" s="47" t="s">
        <v>88</v>
      </c>
      <c r="G84" s="37"/>
      <c r="H84" s="40">
        <v>4</v>
      </c>
      <c r="I84" s="41">
        <v>0.7</v>
      </c>
    </row>
    <row r="85" spans="1:9" ht="50.45" customHeight="1" x14ac:dyDescent="0.25">
      <c r="A85" s="35"/>
      <c r="B85" s="36"/>
      <c r="C85" s="35" t="s">
        <v>5</v>
      </c>
      <c r="D85" s="37" t="s">
        <v>89</v>
      </c>
      <c r="E85" s="35"/>
      <c r="F85" s="47" t="s">
        <v>88</v>
      </c>
      <c r="G85" s="37"/>
      <c r="H85" s="40">
        <v>4</v>
      </c>
      <c r="I85" s="41">
        <v>0.7</v>
      </c>
    </row>
    <row r="86" spans="1:9" ht="47.25" x14ac:dyDescent="0.25">
      <c r="A86" s="35"/>
      <c r="B86" s="36"/>
      <c r="C86" s="35" t="s">
        <v>5</v>
      </c>
      <c r="D86" s="37" t="s">
        <v>90</v>
      </c>
      <c r="E86" s="35"/>
      <c r="F86" s="37" t="s">
        <v>91</v>
      </c>
      <c r="G86" s="37"/>
      <c r="H86" s="40">
        <v>4</v>
      </c>
      <c r="I86" s="41">
        <v>0.2</v>
      </c>
    </row>
    <row r="87" spans="1:9" ht="31.5" x14ac:dyDescent="0.25">
      <c r="A87" s="35"/>
      <c r="B87" s="36"/>
      <c r="C87" s="35" t="s">
        <v>5</v>
      </c>
      <c r="D87" s="37" t="s">
        <v>92</v>
      </c>
      <c r="E87" s="35"/>
      <c r="F87" s="37" t="s">
        <v>56</v>
      </c>
      <c r="G87" s="37"/>
      <c r="H87" s="40">
        <v>4</v>
      </c>
      <c r="I87" s="41">
        <v>0.3</v>
      </c>
    </row>
    <row r="88" spans="1:9" ht="49.9" customHeight="1" x14ac:dyDescent="0.25">
      <c r="A88" s="35"/>
      <c r="B88" s="36"/>
      <c r="C88" s="35" t="s">
        <v>5</v>
      </c>
      <c r="D88" s="37" t="s">
        <v>93</v>
      </c>
      <c r="E88" s="35"/>
      <c r="F88" s="37" t="s">
        <v>28</v>
      </c>
      <c r="G88" s="37"/>
      <c r="H88" s="40">
        <v>4</v>
      </c>
      <c r="I88" s="41">
        <v>0.7</v>
      </c>
    </row>
    <row r="89" spans="1:9" ht="33" customHeight="1" x14ac:dyDescent="0.25">
      <c r="A89" s="35"/>
      <c r="B89" s="36"/>
      <c r="C89" s="35" t="s">
        <v>5</v>
      </c>
      <c r="D89" s="37" t="s">
        <v>94</v>
      </c>
      <c r="E89" s="35"/>
      <c r="F89" s="49" t="s">
        <v>56</v>
      </c>
      <c r="G89" s="37"/>
      <c r="H89" s="40">
        <v>4</v>
      </c>
      <c r="I89" s="41">
        <v>0.2</v>
      </c>
    </row>
    <row r="90" spans="1:9" ht="47.25" x14ac:dyDescent="0.25">
      <c r="A90" s="35"/>
      <c r="B90" s="36"/>
      <c r="C90" s="35" t="s">
        <v>5</v>
      </c>
      <c r="D90" s="37" t="s">
        <v>95</v>
      </c>
      <c r="E90" s="35"/>
      <c r="F90" s="49" t="s">
        <v>56</v>
      </c>
      <c r="G90" s="37"/>
      <c r="H90" s="40">
        <v>4</v>
      </c>
      <c r="I90" s="41">
        <v>0.2</v>
      </c>
    </row>
    <row r="91" spans="1:9" ht="47.25" x14ac:dyDescent="0.25">
      <c r="A91" s="35"/>
      <c r="B91" s="36"/>
      <c r="C91" s="35" t="s">
        <v>5</v>
      </c>
      <c r="D91" s="37" t="s">
        <v>96</v>
      </c>
      <c r="E91" s="35"/>
      <c r="F91" s="49" t="s">
        <v>56</v>
      </c>
      <c r="G91" s="37"/>
      <c r="H91" s="40">
        <v>4</v>
      </c>
      <c r="I91" s="41">
        <v>0.2</v>
      </c>
    </row>
    <row r="92" spans="1:9" ht="126" customHeight="1" x14ac:dyDescent="0.25">
      <c r="A92" s="35"/>
      <c r="B92" s="36"/>
      <c r="C92" s="35" t="s">
        <v>5</v>
      </c>
      <c r="D92" s="37" t="s">
        <v>97</v>
      </c>
      <c r="E92" s="35"/>
      <c r="F92" s="37" t="s">
        <v>52</v>
      </c>
      <c r="G92" s="37" t="s">
        <v>53</v>
      </c>
      <c r="H92" s="40">
        <v>4</v>
      </c>
      <c r="I92" s="41">
        <v>0.8</v>
      </c>
    </row>
    <row r="93" spans="1:9" ht="128.44999999999999" customHeight="1" x14ac:dyDescent="0.25">
      <c r="A93" s="35"/>
      <c r="B93" s="36"/>
      <c r="C93" s="35" t="s">
        <v>5</v>
      </c>
      <c r="D93" s="37" t="s">
        <v>98</v>
      </c>
      <c r="E93" s="35"/>
      <c r="F93" s="37" t="s">
        <v>52</v>
      </c>
      <c r="G93" s="37" t="s">
        <v>53</v>
      </c>
      <c r="H93" s="40">
        <v>4</v>
      </c>
      <c r="I93" s="41">
        <v>0.8</v>
      </c>
    </row>
    <row r="94" spans="1:9" ht="130.15" customHeight="1" x14ac:dyDescent="0.25">
      <c r="A94" s="35"/>
      <c r="B94" s="36"/>
      <c r="C94" s="35" t="s">
        <v>5</v>
      </c>
      <c r="D94" s="37" t="s">
        <v>99</v>
      </c>
      <c r="E94" s="35"/>
      <c r="F94" s="37" t="s">
        <v>100</v>
      </c>
      <c r="G94" s="37" t="s">
        <v>53</v>
      </c>
      <c r="H94" s="40">
        <v>4</v>
      </c>
      <c r="I94" s="41">
        <v>0.8</v>
      </c>
    </row>
    <row r="95" spans="1:9" ht="31.5" x14ac:dyDescent="0.25">
      <c r="A95" s="35"/>
      <c r="B95" s="36"/>
      <c r="C95" s="35" t="s">
        <v>5</v>
      </c>
      <c r="D95" s="37" t="s">
        <v>101</v>
      </c>
      <c r="E95" s="35"/>
      <c r="F95" s="37" t="s">
        <v>56</v>
      </c>
      <c r="G95" s="37"/>
      <c r="H95" s="40">
        <v>4</v>
      </c>
      <c r="I95" s="41">
        <v>0.4</v>
      </c>
    </row>
    <row r="96" spans="1:9" x14ac:dyDescent="0.25">
      <c r="A96" s="35"/>
      <c r="B96" s="36"/>
      <c r="C96" s="62" t="s">
        <v>6</v>
      </c>
      <c r="D96" s="63" t="s">
        <v>210</v>
      </c>
      <c r="E96" s="56" t="s">
        <v>209</v>
      </c>
      <c r="F96" s="60" t="s">
        <v>209</v>
      </c>
      <c r="G96" s="57" t="s">
        <v>209</v>
      </c>
      <c r="H96" s="55">
        <v>4</v>
      </c>
      <c r="I96" s="54">
        <v>1</v>
      </c>
    </row>
    <row r="97" spans="1:9" x14ac:dyDescent="0.25">
      <c r="A97" s="35"/>
      <c r="B97" s="36"/>
      <c r="C97" s="21" t="s">
        <v>209</v>
      </c>
      <c r="D97" s="58" t="s">
        <v>209</v>
      </c>
      <c r="E97" s="59">
        <v>0</v>
      </c>
      <c r="F97" s="61" t="s">
        <v>211</v>
      </c>
      <c r="G97" s="58" t="s">
        <v>209</v>
      </c>
      <c r="H97" s="21"/>
      <c r="I97" s="22"/>
    </row>
    <row r="98" spans="1:9" ht="21" customHeight="1" x14ac:dyDescent="0.25">
      <c r="A98" s="35"/>
      <c r="B98" s="36"/>
      <c r="C98" s="21" t="s">
        <v>209</v>
      </c>
      <c r="D98" s="58" t="s">
        <v>209</v>
      </c>
      <c r="E98" s="59">
        <v>1</v>
      </c>
      <c r="F98" s="61" t="s">
        <v>212</v>
      </c>
      <c r="G98" s="58" t="s">
        <v>209</v>
      </c>
      <c r="H98" s="21"/>
      <c r="I98" s="22"/>
    </row>
    <row r="99" spans="1:9" ht="47.25" x14ac:dyDescent="0.25">
      <c r="A99" s="35"/>
      <c r="B99" s="36"/>
      <c r="C99" s="21" t="s">
        <v>209</v>
      </c>
      <c r="D99" s="58" t="s">
        <v>209</v>
      </c>
      <c r="E99" s="59">
        <v>2</v>
      </c>
      <c r="F99" s="61" t="s">
        <v>213</v>
      </c>
      <c r="G99" s="58" t="s">
        <v>209</v>
      </c>
      <c r="H99" s="21"/>
      <c r="I99" s="22"/>
    </row>
    <row r="100" spans="1:9" ht="78.599999999999994" customHeight="1" x14ac:dyDescent="0.25">
      <c r="A100" s="35"/>
      <c r="B100" s="36"/>
      <c r="C100" s="21" t="s">
        <v>209</v>
      </c>
      <c r="D100" s="58" t="s">
        <v>209</v>
      </c>
      <c r="E100" s="59">
        <v>3</v>
      </c>
      <c r="F100" s="61" t="s">
        <v>214</v>
      </c>
      <c r="G100" s="58" t="s">
        <v>209</v>
      </c>
      <c r="H100" s="21"/>
      <c r="I100" s="22"/>
    </row>
    <row r="101" spans="1:9" x14ac:dyDescent="0.25">
      <c r="A101" s="35">
        <v>2</v>
      </c>
      <c r="B101" s="43" t="s">
        <v>243</v>
      </c>
      <c r="C101" s="44"/>
      <c r="D101" s="44"/>
      <c r="E101" s="44"/>
      <c r="F101" s="44"/>
      <c r="G101" s="44"/>
      <c r="H101" s="45"/>
      <c r="I101" s="46"/>
    </row>
    <row r="102" spans="1:9" ht="31.5" x14ac:dyDescent="0.25">
      <c r="A102" s="35"/>
      <c r="B102" s="36"/>
      <c r="C102" s="35" t="s">
        <v>5</v>
      </c>
      <c r="D102" s="37" t="s">
        <v>102</v>
      </c>
      <c r="E102" s="35"/>
      <c r="F102" s="37" t="s">
        <v>56</v>
      </c>
      <c r="G102" s="37"/>
      <c r="H102" s="40">
        <v>5</v>
      </c>
      <c r="I102" s="41">
        <v>0.5</v>
      </c>
    </row>
    <row r="103" spans="1:9" ht="31.5" x14ac:dyDescent="0.25">
      <c r="A103" s="35"/>
      <c r="B103" s="36"/>
      <c r="C103" s="35" t="s">
        <v>5</v>
      </c>
      <c r="D103" s="37" t="s">
        <v>103</v>
      </c>
      <c r="E103" s="35"/>
      <c r="F103" s="37" t="s">
        <v>91</v>
      </c>
      <c r="G103" s="37"/>
      <c r="H103" s="40">
        <v>5</v>
      </c>
      <c r="I103" s="41">
        <v>0.3</v>
      </c>
    </row>
    <row r="104" spans="1:9" ht="31.5" x14ac:dyDescent="0.25">
      <c r="A104" s="35"/>
      <c r="B104" s="36"/>
      <c r="C104" s="35" t="s">
        <v>5</v>
      </c>
      <c r="D104" s="37" t="s">
        <v>104</v>
      </c>
      <c r="E104" s="35"/>
      <c r="F104" s="37" t="s">
        <v>91</v>
      </c>
      <c r="G104" s="37"/>
      <c r="H104" s="40">
        <v>5</v>
      </c>
      <c r="I104" s="41">
        <v>0.3</v>
      </c>
    </row>
    <row r="105" spans="1:9" ht="31.5" x14ac:dyDescent="0.25">
      <c r="A105" s="35"/>
      <c r="B105" s="36"/>
      <c r="C105" s="35" t="s">
        <v>5</v>
      </c>
      <c r="D105" s="37" t="s">
        <v>216</v>
      </c>
      <c r="E105" s="35"/>
      <c r="F105" s="37" t="s">
        <v>91</v>
      </c>
      <c r="G105" s="37"/>
      <c r="H105" s="40">
        <v>5</v>
      </c>
      <c r="I105" s="41">
        <v>0.3</v>
      </c>
    </row>
    <row r="106" spans="1:9" ht="82.15" customHeight="1" x14ac:dyDescent="0.25">
      <c r="A106" s="35"/>
      <c r="B106" s="36"/>
      <c r="C106" s="38" t="s">
        <v>5</v>
      </c>
      <c r="D106" s="39" t="s">
        <v>202</v>
      </c>
      <c r="E106" s="38"/>
      <c r="F106" s="39" t="s">
        <v>105</v>
      </c>
      <c r="G106" s="39"/>
      <c r="H106" s="40">
        <v>5</v>
      </c>
      <c r="I106" s="48">
        <v>1</v>
      </c>
    </row>
    <row r="107" spans="1:9" ht="31.5" x14ac:dyDescent="0.25">
      <c r="A107" s="35"/>
      <c r="B107" s="36"/>
      <c r="C107" s="38" t="s">
        <v>5</v>
      </c>
      <c r="D107" s="39" t="s">
        <v>106</v>
      </c>
      <c r="E107" s="38"/>
      <c r="F107" s="39" t="s">
        <v>56</v>
      </c>
      <c r="G107" s="39"/>
      <c r="H107" s="40">
        <v>5</v>
      </c>
      <c r="I107" s="48">
        <v>0.3</v>
      </c>
    </row>
    <row r="108" spans="1:9" ht="78.599999999999994" customHeight="1" x14ac:dyDescent="0.25">
      <c r="A108" s="35"/>
      <c r="B108" s="36"/>
      <c r="C108" s="38" t="s">
        <v>5</v>
      </c>
      <c r="D108" s="39" t="s">
        <v>203</v>
      </c>
      <c r="E108" s="38"/>
      <c r="F108" s="39" t="s">
        <v>105</v>
      </c>
      <c r="G108" s="37"/>
      <c r="H108" s="40">
        <v>5</v>
      </c>
      <c r="I108" s="41">
        <v>1</v>
      </c>
    </row>
    <row r="109" spans="1:9" ht="31.5" x14ac:dyDescent="0.25">
      <c r="A109" s="35"/>
      <c r="B109" s="36"/>
      <c r="C109" s="38" t="s">
        <v>5</v>
      </c>
      <c r="D109" s="39" t="s">
        <v>107</v>
      </c>
      <c r="E109" s="38"/>
      <c r="F109" s="39" t="s">
        <v>56</v>
      </c>
      <c r="G109" s="37"/>
      <c r="H109" s="40">
        <v>5</v>
      </c>
      <c r="I109" s="41">
        <v>0.3</v>
      </c>
    </row>
    <row r="110" spans="1:9" ht="127.9" customHeight="1" x14ac:dyDescent="0.25">
      <c r="A110" s="35"/>
      <c r="B110" s="36"/>
      <c r="C110" s="35" t="s">
        <v>5</v>
      </c>
      <c r="D110" s="37" t="s">
        <v>108</v>
      </c>
      <c r="E110" s="35"/>
      <c r="F110" s="37" t="s">
        <v>204</v>
      </c>
      <c r="G110" s="37" t="s">
        <v>53</v>
      </c>
      <c r="H110" s="40">
        <v>5</v>
      </c>
      <c r="I110" s="41">
        <v>1</v>
      </c>
    </row>
    <row r="111" spans="1:9" ht="48.6" customHeight="1" x14ac:dyDescent="0.25">
      <c r="A111" s="35"/>
      <c r="B111" s="36"/>
      <c r="C111" s="35" t="s">
        <v>5</v>
      </c>
      <c r="D111" s="37" t="s">
        <v>205</v>
      </c>
      <c r="E111" s="35"/>
      <c r="F111" s="37" t="s">
        <v>215</v>
      </c>
      <c r="G111" s="37" t="s">
        <v>206</v>
      </c>
      <c r="H111" s="40">
        <v>5</v>
      </c>
      <c r="I111" s="41">
        <v>0.8</v>
      </c>
    </row>
    <row r="112" spans="1:9" ht="63.6" customHeight="1" x14ac:dyDescent="0.25">
      <c r="A112" s="35"/>
      <c r="B112" s="36"/>
      <c r="C112" s="35" t="s">
        <v>5</v>
      </c>
      <c r="D112" s="37" t="s">
        <v>207</v>
      </c>
      <c r="E112" s="35"/>
      <c r="F112" s="37" t="s">
        <v>109</v>
      </c>
      <c r="G112" s="37" t="s">
        <v>110</v>
      </c>
      <c r="H112" s="40">
        <v>5</v>
      </c>
      <c r="I112" s="41">
        <v>1.6</v>
      </c>
    </row>
    <row r="113" spans="1:9" ht="78" customHeight="1" x14ac:dyDescent="0.25">
      <c r="A113" s="35"/>
      <c r="B113" s="36"/>
      <c r="C113" s="35" t="s">
        <v>5</v>
      </c>
      <c r="D113" s="37" t="s">
        <v>111</v>
      </c>
      <c r="E113" s="35"/>
      <c r="F113" s="37" t="s">
        <v>109</v>
      </c>
      <c r="G113" s="37" t="s">
        <v>74</v>
      </c>
      <c r="H113" s="40">
        <v>5</v>
      </c>
      <c r="I113" s="41">
        <v>2</v>
      </c>
    </row>
    <row r="114" spans="1:9" ht="63.6" customHeight="1" x14ac:dyDescent="0.25">
      <c r="A114" s="35"/>
      <c r="B114" s="36"/>
      <c r="C114" s="38" t="s">
        <v>5</v>
      </c>
      <c r="D114" s="39" t="s">
        <v>112</v>
      </c>
      <c r="E114" s="38"/>
      <c r="F114" s="37" t="s">
        <v>113</v>
      </c>
      <c r="G114" s="37" t="s">
        <v>114</v>
      </c>
      <c r="H114" s="40">
        <v>5</v>
      </c>
      <c r="I114" s="41">
        <v>2</v>
      </c>
    </row>
    <row r="115" spans="1:9" ht="62.45" customHeight="1" x14ac:dyDescent="0.25">
      <c r="A115" s="35"/>
      <c r="B115" s="36"/>
      <c r="C115" s="35" t="s">
        <v>5</v>
      </c>
      <c r="D115" s="37" t="s">
        <v>115</v>
      </c>
      <c r="E115" s="35"/>
      <c r="F115" s="37" t="s">
        <v>109</v>
      </c>
      <c r="G115" s="37" t="s">
        <v>110</v>
      </c>
      <c r="H115" s="40">
        <v>5</v>
      </c>
      <c r="I115" s="41">
        <v>1.6</v>
      </c>
    </row>
    <row r="116" spans="1:9" s="16" customFormat="1" x14ac:dyDescent="0.25">
      <c r="A116" s="17" t="s">
        <v>10</v>
      </c>
      <c r="B116" s="68" t="s">
        <v>164</v>
      </c>
      <c r="C116" s="69"/>
      <c r="D116" s="69"/>
      <c r="E116" s="69"/>
      <c r="F116" s="69"/>
      <c r="G116" s="69"/>
      <c r="H116" s="70"/>
      <c r="I116" s="23">
        <f>SUM(I117:I140)</f>
        <v>20</v>
      </c>
    </row>
    <row r="117" spans="1:9" x14ac:dyDescent="0.25">
      <c r="A117" s="35">
        <v>1</v>
      </c>
      <c r="B117" s="43" t="s">
        <v>217</v>
      </c>
      <c r="C117" s="44"/>
      <c r="D117" s="44"/>
      <c r="E117" s="44"/>
      <c r="F117" s="44"/>
      <c r="G117" s="44"/>
      <c r="H117" s="45"/>
      <c r="I117" s="46"/>
    </row>
    <row r="118" spans="1:9" ht="47.25" x14ac:dyDescent="0.25">
      <c r="A118" s="35"/>
      <c r="B118" s="36"/>
      <c r="C118" s="51" t="s">
        <v>5</v>
      </c>
      <c r="D118" s="50" t="s">
        <v>166</v>
      </c>
      <c r="E118" s="13"/>
      <c r="F118" s="52" t="s">
        <v>56</v>
      </c>
      <c r="G118" s="12"/>
      <c r="H118" s="20">
        <v>1</v>
      </c>
      <c r="I118" s="53">
        <v>1</v>
      </c>
    </row>
    <row r="119" spans="1:9" ht="31.5" x14ac:dyDescent="0.25">
      <c r="A119" s="35"/>
      <c r="B119" s="36"/>
      <c r="C119" s="51" t="s">
        <v>5</v>
      </c>
      <c r="D119" s="50" t="s">
        <v>168</v>
      </c>
      <c r="E119" s="13"/>
      <c r="F119" s="52" t="s">
        <v>56</v>
      </c>
      <c r="G119" s="12"/>
      <c r="H119" s="20">
        <v>1</v>
      </c>
      <c r="I119" s="53">
        <v>0.4</v>
      </c>
    </row>
    <row r="120" spans="1:9" ht="51" customHeight="1" x14ac:dyDescent="0.25">
      <c r="A120" s="35"/>
      <c r="B120" s="36"/>
      <c r="C120" s="35" t="s">
        <v>5</v>
      </c>
      <c r="D120" s="37" t="s">
        <v>230</v>
      </c>
      <c r="E120" s="35"/>
      <c r="F120" s="37" t="s">
        <v>23</v>
      </c>
      <c r="G120" s="37"/>
      <c r="H120" s="40">
        <v>1</v>
      </c>
      <c r="I120" s="41">
        <v>0.6</v>
      </c>
    </row>
    <row r="121" spans="1:9" ht="31.5" x14ac:dyDescent="0.25">
      <c r="A121" s="35"/>
      <c r="B121" s="36"/>
      <c r="C121" s="35" t="s">
        <v>5</v>
      </c>
      <c r="D121" s="37" t="s">
        <v>218</v>
      </c>
      <c r="E121" s="35"/>
      <c r="F121" s="37" t="s">
        <v>36</v>
      </c>
      <c r="G121" s="37"/>
      <c r="H121" s="40">
        <v>6</v>
      </c>
      <c r="I121" s="41">
        <v>0.8</v>
      </c>
    </row>
    <row r="122" spans="1:9" ht="31.5" x14ac:dyDescent="0.25">
      <c r="A122" s="35"/>
      <c r="B122" s="36"/>
      <c r="C122" s="35" t="s">
        <v>5</v>
      </c>
      <c r="D122" s="37" t="s">
        <v>219</v>
      </c>
      <c r="E122" s="35"/>
      <c r="F122" s="37" t="s">
        <v>36</v>
      </c>
      <c r="G122" s="37"/>
      <c r="H122" s="40">
        <v>6</v>
      </c>
      <c r="I122" s="41">
        <v>0.8</v>
      </c>
    </row>
    <row r="123" spans="1:9" ht="31.5" x14ac:dyDescent="0.25">
      <c r="A123" s="35"/>
      <c r="B123" s="36"/>
      <c r="C123" s="35" t="s">
        <v>5</v>
      </c>
      <c r="D123" s="37" t="s">
        <v>221</v>
      </c>
      <c r="E123" s="35"/>
      <c r="F123" s="37" t="s">
        <v>36</v>
      </c>
      <c r="G123" s="37"/>
      <c r="H123" s="40">
        <v>6</v>
      </c>
      <c r="I123" s="41">
        <v>0.6</v>
      </c>
    </row>
    <row r="124" spans="1:9" ht="31.5" x14ac:dyDescent="0.25">
      <c r="A124" s="35"/>
      <c r="B124" s="36"/>
      <c r="C124" s="35" t="s">
        <v>5</v>
      </c>
      <c r="D124" s="37" t="s">
        <v>117</v>
      </c>
      <c r="E124" s="35"/>
      <c r="F124" s="37" t="s">
        <v>36</v>
      </c>
      <c r="G124" s="37"/>
      <c r="H124" s="40">
        <v>6</v>
      </c>
      <c r="I124" s="41">
        <v>0.8</v>
      </c>
    </row>
    <row r="125" spans="1:9" ht="31.5" x14ac:dyDescent="0.25">
      <c r="A125" s="35"/>
      <c r="B125" s="36"/>
      <c r="C125" s="35" t="s">
        <v>5</v>
      </c>
      <c r="D125" s="37" t="s">
        <v>220</v>
      </c>
      <c r="E125" s="35"/>
      <c r="F125" s="37" t="s">
        <v>222</v>
      </c>
      <c r="G125" s="37"/>
      <c r="H125" s="40">
        <v>6</v>
      </c>
      <c r="I125" s="41">
        <v>0.5</v>
      </c>
    </row>
    <row r="126" spans="1:9" ht="31.15" customHeight="1" x14ac:dyDescent="0.25">
      <c r="A126" s="35"/>
      <c r="B126" s="36"/>
      <c r="C126" s="35" t="s">
        <v>5</v>
      </c>
      <c r="D126" s="37" t="s">
        <v>223</v>
      </c>
      <c r="E126" s="35"/>
      <c r="F126" s="37" t="s">
        <v>36</v>
      </c>
      <c r="G126" s="37"/>
      <c r="H126" s="40">
        <v>6</v>
      </c>
      <c r="I126" s="41">
        <v>0.8</v>
      </c>
    </row>
    <row r="127" spans="1:9" ht="34.15" customHeight="1" x14ac:dyDescent="0.25">
      <c r="A127" s="35"/>
      <c r="B127" s="36"/>
      <c r="C127" s="35" t="s">
        <v>5</v>
      </c>
      <c r="D127" s="37" t="s">
        <v>224</v>
      </c>
      <c r="E127" s="35"/>
      <c r="F127" s="37" t="s">
        <v>36</v>
      </c>
      <c r="G127" s="37"/>
      <c r="H127" s="40">
        <v>6</v>
      </c>
      <c r="I127" s="41">
        <v>0.8</v>
      </c>
    </row>
    <row r="128" spans="1:9" ht="34.15" customHeight="1" x14ac:dyDescent="0.25">
      <c r="A128" s="35"/>
      <c r="B128" s="36"/>
      <c r="C128" s="35" t="s">
        <v>5</v>
      </c>
      <c r="D128" s="37" t="s">
        <v>225</v>
      </c>
      <c r="E128" s="35"/>
      <c r="F128" s="37" t="s">
        <v>36</v>
      </c>
      <c r="G128" s="37"/>
      <c r="H128" s="40">
        <v>6</v>
      </c>
      <c r="I128" s="41">
        <v>0.6</v>
      </c>
    </row>
    <row r="129" spans="1:9" ht="31.5" x14ac:dyDescent="0.25">
      <c r="A129" s="35"/>
      <c r="B129" s="36"/>
      <c r="C129" s="35" t="s">
        <v>5</v>
      </c>
      <c r="D129" s="37" t="s">
        <v>226</v>
      </c>
      <c r="E129" s="35"/>
      <c r="F129" s="37" t="s">
        <v>36</v>
      </c>
      <c r="G129" s="37"/>
      <c r="H129" s="40">
        <v>6</v>
      </c>
      <c r="I129" s="41">
        <v>0.8</v>
      </c>
    </row>
    <row r="130" spans="1:9" ht="31.5" x14ac:dyDescent="0.25">
      <c r="A130" s="35"/>
      <c r="B130" s="36"/>
      <c r="C130" s="35" t="s">
        <v>5</v>
      </c>
      <c r="D130" s="37" t="s">
        <v>227</v>
      </c>
      <c r="E130" s="35"/>
      <c r="F130" s="37" t="s">
        <v>222</v>
      </c>
      <c r="G130" s="37"/>
      <c r="H130" s="40">
        <v>6</v>
      </c>
      <c r="I130" s="41">
        <v>0.5</v>
      </c>
    </row>
    <row r="131" spans="1:9" ht="48" customHeight="1" x14ac:dyDescent="0.25">
      <c r="A131" s="35"/>
      <c r="B131" s="36"/>
      <c r="C131" s="35" t="s">
        <v>5</v>
      </c>
      <c r="D131" s="37" t="s">
        <v>118</v>
      </c>
      <c r="E131" s="35"/>
      <c r="F131" s="37" t="s">
        <v>228</v>
      </c>
      <c r="G131" s="37" t="s">
        <v>128</v>
      </c>
      <c r="H131" s="40">
        <v>6</v>
      </c>
      <c r="I131" s="41">
        <v>1</v>
      </c>
    </row>
    <row r="132" spans="1:9" x14ac:dyDescent="0.25">
      <c r="A132" s="35">
        <v>2</v>
      </c>
      <c r="B132" s="43" t="s">
        <v>229</v>
      </c>
      <c r="C132" s="44"/>
      <c r="D132" s="44"/>
      <c r="E132" s="44"/>
      <c r="F132" s="44"/>
      <c r="G132" s="44"/>
      <c r="H132" s="45"/>
      <c r="I132" s="46"/>
    </row>
    <row r="133" spans="1:9" ht="48.6" customHeight="1" x14ac:dyDescent="0.25">
      <c r="A133" s="35"/>
      <c r="B133" s="36"/>
      <c r="C133" s="38" t="s">
        <v>5</v>
      </c>
      <c r="D133" s="39" t="s">
        <v>119</v>
      </c>
      <c r="E133" s="38"/>
      <c r="F133" s="39" t="s">
        <v>120</v>
      </c>
      <c r="G133" s="39" t="s">
        <v>121</v>
      </c>
      <c r="H133" s="40">
        <v>7</v>
      </c>
      <c r="I133" s="48">
        <v>1</v>
      </c>
    </row>
    <row r="134" spans="1:9" ht="49.9" customHeight="1" x14ac:dyDescent="0.25">
      <c r="A134" s="35"/>
      <c r="B134" s="36"/>
      <c r="C134" s="35" t="s">
        <v>5</v>
      </c>
      <c r="D134" s="37" t="s">
        <v>124</v>
      </c>
      <c r="E134" s="35"/>
      <c r="F134" s="37" t="s">
        <v>231</v>
      </c>
      <c r="G134" s="37" t="s">
        <v>125</v>
      </c>
      <c r="H134" s="40">
        <v>7</v>
      </c>
      <c r="I134" s="41">
        <v>2</v>
      </c>
    </row>
    <row r="135" spans="1:9" ht="48" customHeight="1" x14ac:dyDescent="0.25">
      <c r="A135" s="35"/>
      <c r="B135" s="36"/>
      <c r="C135" s="35" t="s">
        <v>5</v>
      </c>
      <c r="D135" s="37" t="s">
        <v>245</v>
      </c>
      <c r="E135" s="35"/>
      <c r="F135" s="37" t="s">
        <v>233</v>
      </c>
      <c r="G135" s="37" t="s">
        <v>232</v>
      </c>
      <c r="H135" s="40">
        <v>7</v>
      </c>
      <c r="I135" s="41">
        <v>1</v>
      </c>
    </row>
    <row r="136" spans="1:9" ht="48.6" customHeight="1" x14ac:dyDescent="0.25">
      <c r="A136" s="35"/>
      <c r="B136" s="36"/>
      <c r="C136" s="35" t="s">
        <v>5</v>
      </c>
      <c r="D136" s="37" t="s">
        <v>122</v>
      </c>
      <c r="E136" s="35"/>
      <c r="F136" s="39" t="s">
        <v>120</v>
      </c>
      <c r="G136" s="37" t="s">
        <v>121</v>
      </c>
      <c r="H136" s="40">
        <v>7</v>
      </c>
      <c r="I136" s="41">
        <v>1</v>
      </c>
    </row>
    <row r="137" spans="1:9" ht="48" customHeight="1" x14ac:dyDescent="0.25">
      <c r="A137" s="35"/>
      <c r="B137" s="36"/>
      <c r="C137" s="35" t="s">
        <v>5</v>
      </c>
      <c r="D137" s="37" t="s">
        <v>126</v>
      </c>
      <c r="E137" s="35"/>
      <c r="F137" s="37" t="s">
        <v>231</v>
      </c>
      <c r="G137" s="37" t="s">
        <v>125</v>
      </c>
      <c r="H137" s="40">
        <v>7</v>
      </c>
      <c r="I137" s="41">
        <v>2</v>
      </c>
    </row>
    <row r="138" spans="1:9" ht="62.45" customHeight="1" x14ac:dyDescent="0.25">
      <c r="A138" s="35"/>
      <c r="B138" s="36"/>
      <c r="C138" s="35" t="s">
        <v>5</v>
      </c>
      <c r="D138" s="37" t="s">
        <v>246</v>
      </c>
      <c r="E138" s="35"/>
      <c r="F138" s="37" t="s">
        <v>233</v>
      </c>
      <c r="G138" s="37" t="s">
        <v>232</v>
      </c>
      <c r="H138" s="40">
        <v>7</v>
      </c>
      <c r="I138" s="41">
        <v>1</v>
      </c>
    </row>
    <row r="139" spans="1:9" ht="49.9" customHeight="1" x14ac:dyDescent="0.25">
      <c r="A139" s="35"/>
      <c r="B139" s="36"/>
      <c r="C139" s="35" t="s">
        <v>5</v>
      </c>
      <c r="D139" s="37" t="s">
        <v>123</v>
      </c>
      <c r="E139" s="35"/>
      <c r="F139" s="39" t="s">
        <v>234</v>
      </c>
      <c r="G139" s="37" t="s">
        <v>121</v>
      </c>
      <c r="H139" s="40">
        <v>7</v>
      </c>
      <c r="I139" s="41">
        <v>1</v>
      </c>
    </row>
    <row r="140" spans="1:9" ht="50.45" customHeight="1" x14ac:dyDescent="0.25">
      <c r="A140" s="35"/>
      <c r="B140" s="36"/>
      <c r="C140" s="38" t="s">
        <v>5</v>
      </c>
      <c r="D140" s="39" t="s">
        <v>127</v>
      </c>
      <c r="E140" s="38"/>
      <c r="F140" s="39" t="s">
        <v>235</v>
      </c>
      <c r="G140" s="37" t="s">
        <v>125</v>
      </c>
      <c r="H140" s="40">
        <v>7</v>
      </c>
      <c r="I140" s="48">
        <v>1</v>
      </c>
    </row>
    <row r="141" spans="1:9" s="16" customFormat="1" x14ac:dyDescent="0.25">
      <c r="A141" s="17" t="s">
        <v>16</v>
      </c>
      <c r="B141" s="71" t="s">
        <v>129</v>
      </c>
      <c r="C141" s="71"/>
      <c r="D141" s="71"/>
      <c r="E141" s="71"/>
      <c r="F141" s="71"/>
      <c r="G141" s="71"/>
      <c r="H141" s="71"/>
      <c r="I141" s="23">
        <f>SUM(I142:I163)</f>
        <v>20</v>
      </c>
    </row>
    <row r="142" spans="1:9" x14ac:dyDescent="0.25">
      <c r="A142" s="35">
        <v>1</v>
      </c>
      <c r="B142" s="43" t="s">
        <v>236</v>
      </c>
      <c r="C142" s="44"/>
      <c r="D142" s="44"/>
      <c r="E142" s="44"/>
      <c r="F142" s="44"/>
      <c r="G142" s="44"/>
      <c r="H142" s="45"/>
      <c r="I142" s="46"/>
    </row>
    <row r="143" spans="1:9" ht="47.25" x14ac:dyDescent="0.25">
      <c r="A143" s="35"/>
      <c r="B143" s="36"/>
      <c r="C143" s="51" t="s">
        <v>5</v>
      </c>
      <c r="D143" s="50" t="s">
        <v>166</v>
      </c>
      <c r="E143" s="13"/>
      <c r="F143" s="52" t="s">
        <v>56</v>
      </c>
      <c r="G143" s="12"/>
      <c r="H143" s="20">
        <v>1</v>
      </c>
      <c r="I143" s="53">
        <v>1</v>
      </c>
    </row>
    <row r="144" spans="1:9" ht="31.5" x14ac:dyDescent="0.25">
      <c r="A144" s="35"/>
      <c r="B144" s="36"/>
      <c r="C144" s="51" t="s">
        <v>5</v>
      </c>
      <c r="D144" s="50" t="s">
        <v>168</v>
      </c>
      <c r="E144" s="13"/>
      <c r="F144" s="52" t="s">
        <v>56</v>
      </c>
      <c r="G144" s="12"/>
      <c r="H144" s="20">
        <v>1</v>
      </c>
      <c r="I144" s="53">
        <v>0.4</v>
      </c>
    </row>
    <row r="145" spans="1:9" ht="52.15" customHeight="1" x14ac:dyDescent="0.25">
      <c r="A145" s="35"/>
      <c r="B145" s="36"/>
      <c r="C145" s="35" t="s">
        <v>5</v>
      </c>
      <c r="D145" s="37" t="s">
        <v>230</v>
      </c>
      <c r="E145" s="35"/>
      <c r="F145" s="37" t="s">
        <v>23</v>
      </c>
      <c r="G145" s="37"/>
      <c r="H145" s="40">
        <v>1</v>
      </c>
      <c r="I145" s="41">
        <v>0.6</v>
      </c>
    </row>
    <row r="146" spans="1:9" ht="63" x14ac:dyDescent="0.25">
      <c r="A146" s="35"/>
      <c r="B146" s="36"/>
      <c r="C146" s="35" t="s">
        <v>5</v>
      </c>
      <c r="D146" s="49" t="s">
        <v>130</v>
      </c>
      <c r="E146" s="36"/>
      <c r="F146" s="37" t="s">
        <v>238</v>
      </c>
      <c r="G146" s="36"/>
      <c r="H146" s="40">
        <v>8</v>
      </c>
      <c r="I146" s="41">
        <v>1.6</v>
      </c>
    </row>
    <row r="147" spans="1:9" ht="63" x14ac:dyDescent="0.25">
      <c r="A147" s="35"/>
      <c r="B147" s="36"/>
      <c r="C147" s="35" t="s">
        <v>5</v>
      </c>
      <c r="D147" s="49" t="s">
        <v>131</v>
      </c>
      <c r="E147" s="36"/>
      <c r="F147" s="37" t="s">
        <v>238</v>
      </c>
      <c r="G147" s="36"/>
      <c r="H147" s="40">
        <v>8</v>
      </c>
      <c r="I147" s="41">
        <v>1.6</v>
      </c>
    </row>
    <row r="148" spans="1:9" ht="63" x14ac:dyDescent="0.25">
      <c r="A148" s="35"/>
      <c r="B148" s="36"/>
      <c r="C148" s="35" t="s">
        <v>5</v>
      </c>
      <c r="D148" s="49" t="s">
        <v>132</v>
      </c>
      <c r="E148" s="36"/>
      <c r="F148" s="37" t="s">
        <v>133</v>
      </c>
      <c r="G148" s="36"/>
      <c r="H148" s="40">
        <v>8</v>
      </c>
      <c r="I148" s="41">
        <v>0.8</v>
      </c>
    </row>
    <row r="149" spans="1:9" ht="129.6" customHeight="1" x14ac:dyDescent="0.25">
      <c r="A149" s="35"/>
      <c r="B149" s="36"/>
      <c r="C149" s="35" t="s">
        <v>5</v>
      </c>
      <c r="D149" s="37" t="s">
        <v>134</v>
      </c>
      <c r="E149" s="36"/>
      <c r="F149" s="37" t="s">
        <v>239</v>
      </c>
      <c r="G149" s="37" t="s">
        <v>53</v>
      </c>
      <c r="H149" s="40">
        <v>8</v>
      </c>
      <c r="I149" s="41">
        <v>1.4</v>
      </c>
    </row>
    <row r="150" spans="1:9" ht="52.9" customHeight="1" x14ac:dyDescent="0.25">
      <c r="A150" s="35"/>
      <c r="B150" s="36"/>
      <c r="C150" s="35" t="s">
        <v>5</v>
      </c>
      <c r="D150" s="37" t="s">
        <v>135</v>
      </c>
      <c r="E150" s="36"/>
      <c r="F150" s="37" t="s">
        <v>70</v>
      </c>
      <c r="G150" s="37" t="s">
        <v>71</v>
      </c>
      <c r="H150" s="40">
        <v>8</v>
      </c>
      <c r="I150" s="41">
        <v>1</v>
      </c>
    </row>
    <row r="151" spans="1:9" ht="65.45" customHeight="1" x14ac:dyDescent="0.25">
      <c r="A151" s="35"/>
      <c r="B151" s="36"/>
      <c r="C151" s="35" t="s">
        <v>5</v>
      </c>
      <c r="D151" s="37" t="s">
        <v>136</v>
      </c>
      <c r="E151" s="36"/>
      <c r="F151" s="37" t="s">
        <v>109</v>
      </c>
      <c r="G151" s="37" t="s">
        <v>110</v>
      </c>
      <c r="H151" s="40">
        <v>8</v>
      </c>
      <c r="I151" s="41">
        <v>1.6</v>
      </c>
    </row>
    <row r="152" spans="1:9" x14ac:dyDescent="0.25">
      <c r="A152" s="35">
        <v>2</v>
      </c>
      <c r="B152" s="43" t="s">
        <v>237</v>
      </c>
      <c r="C152" s="44"/>
      <c r="D152" s="44"/>
      <c r="E152" s="44"/>
      <c r="F152" s="44"/>
      <c r="G152" s="44"/>
      <c r="H152" s="45"/>
      <c r="I152" s="46"/>
    </row>
    <row r="153" spans="1:9" ht="63" x14ac:dyDescent="0.25">
      <c r="A153" s="35"/>
      <c r="B153" s="36"/>
      <c r="C153" s="38" t="s">
        <v>5</v>
      </c>
      <c r="D153" s="39" t="s">
        <v>138</v>
      </c>
      <c r="E153" s="38"/>
      <c r="F153" s="39" t="s">
        <v>139</v>
      </c>
      <c r="G153" s="39"/>
      <c r="H153" s="40">
        <v>9</v>
      </c>
      <c r="I153" s="48">
        <v>0.9</v>
      </c>
    </row>
    <row r="154" spans="1:9" ht="51" customHeight="1" x14ac:dyDescent="0.25">
      <c r="A154" s="35"/>
      <c r="B154" s="36"/>
      <c r="C154" s="38" t="s">
        <v>5</v>
      </c>
      <c r="D154" s="37" t="s">
        <v>140</v>
      </c>
      <c r="E154" s="35"/>
      <c r="F154" s="37" t="s">
        <v>141</v>
      </c>
      <c r="G154" s="37" t="s">
        <v>241</v>
      </c>
      <c r="H154" s="40">
        <v>9</v>
      </c>
      <c r="I154" s="41">
        <v>0.6</v>
      </c>
    </row>
    <row r="155" spans="1:9" ht="63" x14ac:dyDescent="0.25">
      <c r="A155" s="35"/>
      <c r="B155" s="36"/>
      <c r="C155" s="38" t="s">
        <v>5</v>
      </c>
      <c r="D155" s="37" t="s">
        <v>142</v>
      </c>
      <c r="E155" s="35"/>
      <c r="F155" s="37" t="s">
        <v>143</v>
      </c>
      <c r="G155" s="37" t="s">
        <v>242</v>
      </c>
      <c r="H155" s="40">
        <v>9</v>
      </c>
      <c r="I155" s="41">
        <v>0.4</v>
      </c>
    </row>
    <row r="156" spans="1:9" ht="31.5" x14ac:dyDescent="0.25">
      <c r="A156" s="35"/>
      <c r="B156" s="36"/>
      <c r="C156" s="38" t="s">
        <v>5</v>
      </c>
      <c r="D156" s="37" t="s">
        <v>144</v>
      </c>
      <c r="E156" s="35"/>
      <c r="F156" s="37" t="s">
        <v>36</v>
      </c>
      <c r="G156" s="37"/>
      <c r="H156" s="40">
        <v>9</v>
      </c>
      <c r="I156" s="41">
        <v>1</v>
      </c>
    </row>
    <row r="157" spans="1:9" ht="31.5" x14ac:dyDescent="0.25">
      <c r="A157" s="35"/>
      <c r="B157" s="36"/>
      <c r="C157" s="38" t="s">
        <v>5</v>
      </c>
      <c r="D157" s="37" t="s">
        <v>145</v>
      </c>
      <c r="E157" s="35"/>
      <c r="F157" s="37" t="s">
        <v>146</v>
      </c>
      <c r="G157" s="37"/>
      <c r="H157" s="40">
        <v>9</v>
      </c>
      <c r="I157" s="41">
        <v>1.2</v>
      </c>
    </row>
    <row r="158" spans="1:9" ht="48" customHeight="1" x14ac:dyDescent="0.25">
      <c r="A158" s="35"/>
      <c r="B158" s="36"/>
      <c r="C158" s="38" t="s">
        <v>5</v>
      </c>
      <c r="D158" s="37" t="s">
        <v>147</v>
      </c>
      <c r="E158" s="35"/>
      <c r="F158" s="37" t="s">
        <v>148</v>
      </c>
      <c r="G158" s="37" t="s">
        <v>149</v>
      </c>
      <c r="H158" s="40">
        <v>9</v>
      </c>
      <c r="I158" s="41">
        <v>1.2</v>
      </c>
    </row>
    <row r="159" spans="1:9" ht="62.45" customHeight="1" x14ac:dyDescent="0.25">
      <c r="A159" s="35"/>
      <c r="B159" s="36"/>
      <c r="C159" s="38" t="s">
        <v>5</v>
      </c>
      <c r="D159" s="39" t="s">
        <v>150</v>
      </c>
      <c r="E159" s="38"/>
      <c r="F159" s="37" t="s">
        <v>109</v>
      </c>
      <c r="G159" s="37" t="s">
        <v>110</v>
      </c>
      <c r="H159" s="40">
        <v>9</v>
      </c>
      <c r="I159" s="48">
        <v>1.6</v>
      </c>
    </row>
    <row r="160" spans="1:9" ht="31.5" x14ac:dyDescent="0.25">
      <c r="A160" s="35"/>
      <c r="B160" s="36"/>
      <c r="C160" s="38" t="s">
        <v>5</v>
      </c>
      <c r="D160" s="37" t="s">
        <v>151</v>
      </c>
      <c r="E160" s="35"/>
      <c r="F160" s="37" t="s">
        <v>56</v>
      </c>
      <c r="G160" s="37"/>
      <c r="H160" s="40">
        <v>9</v>
      </c>
      <c r="I160" s="41">
        <v>0.3</v>
      </c>
    </row>
    <row r="161" spans="1:9" ht="63" x14ac:dyDescent="0.25">
      <c r="A161" s="35"/>
      <c r="B161" s="36"/>
      <c r="C161" s="38" t="s">
        <v>5</v>
      </c>
      <c r="D161" s="37" t="s">
        <v>152</v>
      </c>
      <c r="E161" s="35"/>
      <c r="F161" s="37" t="s">
        <v>153</v>
      </c>
      <c r="G161" s="37"/>
      <c r="H161" s="40">
        <v>9</v>
      </c>
      <c r="I161" s="41">
        <v>0.8</v>
      </c>
    </row>
    <row r="162" spans="1:9" ht="31.5" x14ac:dyDescent="0.25">
      <c r="A162" s="35"/>
      <c r="B162" s="36"/>
      <c r="C162" s="38" t="s">
        <v>5</v>
      </c>
      <c r="D162" s="37" t="s">
        <v>154</v>
      </c>
      <c r="E162" s="35"/>
      <c r="F162" s="37" t="s">
        <v>146</v>
      </c>
      <c r="G162" s="37"/>
      <c r="H162" s="40">
        <v>9</v>
      </c>
      <c r="I162" s="41">
        <v>0.8</v>
      </c>
    </row>
    <row r="163" spans="1:9" ht="63" x14ac:dyDescent="0.25">
      <c r="A163" s="35"/>
      <c r="B163" s="36"/>
      <c r="C163" s="38" t="s">
        <v>5</v>
      </c>
      <c r="D163" s="37" t="s">
        <v>155</v>
      </c>
      <c r="E163" s="35"/>
      <c r="F163" s="37" t="s">
        <v>156</v>
      </c>
      <c r="G163" s="37" t="s">
        <v>240</v>
      </c>
      <c r="H163" s="40">
        <v>9</v>
      </c>
      <c r="I163" s="41">
        <v>1.2</v>
      </c>
    </row>
    <row r="164" spans="1:9" ht="30.75" customHeight="1" x14ac:dyDescent="0.25">
      <c r="A164" s="24"/>
      <c r="B164" s="25"/>
      <c r="C164" s="26"/>
      <c r="D164" s="27"/>
      <c r="E164" s="26"/>
      <c r="F164" s="27"/>
      <c r="G164" s="14" t="s">
        <v>17</v>
      </c>
      <c r="H164" s="14"/>
      <c r="I164" s="28">
        <f>I6+I69+I116+I141</f>
        <v>100.00000000000001</v>
      </c>
    </row>
  </sheetData>
  <mergeCells count="5">
    <mergeCell ref="B6:H6"/>
    <mergeCell ref="B69:H69"/>
    <mergeCell ref="B116:H116"/>
    <mergeCell ref="B141:H141"/>
    <mergeCell ref="B44:I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9" sqref="B19"/>
    </sheetView>
  </sheetViews>
  <sheetFormatPr defaultColWidth="11" defaultRowHeight="15.75" x14ac:dyDescent="0.25"/>
  <cols>
    <col min="1" max="1" width="11" style="5"/>
    <col min="2" max="2" width="56.875" style="4" customWidth="1"/>
    <col min="3" max="16384" width="11" style="5"/>
  </cols>
  <sheetData>
    <row r="1" spans="1:2" ht="27.95" customHeight="1" x14ac:dyDescent="0.25">
      <c r="A1" s="75" t="s">
        <v>14</v>
      </c>
      <c r="B1" s="75"/>
    </row>
    <row r="2" spans="1:2" x14ac:dyDescent="0.25">
      <c r="A2" s="29">
        <v>1</v>
      </c>
      <c r="B2" s="30" t="s">
        <v>20</v>
      </c>
    </row>
    <row r="3" spans="1:2" ht="31.5" x14ac:dyDescent="0.25">
      <c r="A3" s="29">
        <v>2</v>
      </c>
      <c r="B3" s="30" t="s">
        <v>157</v>
      </c>
    </row>
    <row r="4" spans="1:2" ht="47.25" x14ac:dyDescent="0.25">
      <c r="A4" s="29">
        <v>3</v>
      </c>
      <c r="B4" s="30" t="s">
        <v>158</v>
      </c>
    </row>
    <row r="5" spans="1:2" ht="31.5" x14ac:dyDescent="0.25">
      <c r="A5" s="29">
        <v>4</v>
      </c>
      <c r="B5" s="30" t="s">
        <v>159</v>
      </c>
    </row>
    <row r="6" spans="1:2" ht="31.5" x14ac:dyDescent="0.25">
      <c r="A6" s="29">
        <v>5</v>
      </c>
      <c r="B6" s="30" t="s">
        <v>160</v>
      </c>
    </row>
    <row r="7" spans="1:2" x14ac:dyDescent="0.25">
      <c r="A7" s="29">
        <v>6</v>
      </c>
      <c r="B7" s="30" t="s">
        <v>116</v>
      </c>
    </row>
    <row r="8" spans="1:2" ht="31.5" x14ac:dyDescent="0.25">
      <c r="A8" s="29">
        <v>7</v>
      </c>
      <c r="B8" s="30" t="s">
        <v>161</v>
      </c>
    </row>
    <row r="9" spans="1:2" x14ac:dyDescent="0.25">
      <c r="A9" s="29">
        <v>8</v>
      </c>
      <c r="B9" s="30" t="s">
        <v>162</v>
      </c>
    </row>
    <row r="10" spans="1:2" x14ac:dyDescent="0.25">
      <c r="A10" s="29">
        <v>9</v>
      </c>
      <c r="B10" s="30" t="s">
        <v>137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Иванова Ольга Федоровна</cp:lastModifiedBy>
  <dcterms:created xsi:type="dcterms:W3CDTF">2022-11-09T22:53:43Z</dcterms:created>
  <dcterms:modified xsi:type="dcterms:W3CDTF">2026-01-19T13:12:36Z</dcterms:modified>
</cp:coreProperties>
</file>